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9720" windowHeight="7275" activeTab="0"/>
  </bookViews>
  <sheets>
    <sheet name="с новой даты (новые названия)" sheetId="1" r:id="rId1"/>
  </sheets>
  <definedNames/>
  <calcPr fullCalcOnLoad="1"/>
</workbook>
</file>

<file path=xl/sharedStrings.xml><?xml version="1.0" encoding="utf-8"?>
<sst xmlns="http://schemas.openxmlformats.org/spreadsheetml/2006/main" count="2053" uniqueCount="1334">
  <si>
    <t>ПОДКОНЪЮКТИВАЛЬНЫЕ И ПАРАБУЛЬБАРНЫЕ ИНЪЕКЦИИ (один глаз)</t>
  </si>
  <si>
    <t>ПОСЕВ СОСКОБА С КОНЬЮКТИВЫ ГЛАЗ, ОПРЕДЕЛЕНИЕ АНТИБИОТИКОЧУВСТВИТЕЛЬНОСТИ</t>
  </si>
  <si>
    <t>САНИТАРНО-ПОКАЗАТЕЛЬНАЯ МИКРОФЛОРА (СМЫВЫ - РАЗОВЫЙ ЗАБОР)</t>
  </si>
  <si>
    <t>КУЛЬДОЦЕНТЕЗ</t>
  </si>
  <si>
    <t>АДНЕКСЭКТОМИЯ (резекция яичника, рассечение спаек)</t>
  </si>
  <si>
    <t>ПАРАКЛИНИКА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</si>
  <si>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</si>
  <si>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</si>
  <si>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</si>
  <si>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</si>
  <si>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</si>
  <si>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</si>
  <si>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</si>
  <si>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</si>
  <si>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</si>
  <si>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</si>
  <si>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</si>
  <si>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</si>
  <si>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</si>
  <si>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</si>
  <si>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</si>
  <si>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</si>
  <si>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</si>
  <si>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</si>
  <si>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</si>
  <si>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АНАЛИЗ КРОВИ НА РЕЗУС ФАКТОР</t>
  </si>
  <si>
    <t>2.13</t>
  </si>
  <si>
    <t>3.1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</si>
  <si>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</si>
  <si>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</si>
  <si>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</si>
  <si>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</si>
  <si>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</si>
  <si>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</si>
  <si>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</si>
  <si>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</si>
  <si>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</si>
  <si>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</si>
  <si>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</si>
  <si>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</si>
  <si>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</si>
  <si>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</si>
  <si>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</si>
  <si>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</si>
  <si>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7.1</t>
  </si>
  <si>
    <t>7.2</t>
  </si>
  <si>
    <t>7.3</t>
  </si>
  <si>
    <t>8.1</t>
  </si>
  <si>
    <t>9.1</t>
  </si>
  <si>
    <t>9.2</t>
  </si>
  <si>
    <t>9.3</t>
  </si>
  <si>
    <t>10.1</t>
  </si>
  <si>
    <t>10.2</t>
  </si>
  <si>
    <t>11.1</t>
  </si>
  <si>
    <t>11.2</t>
  </si>
  <si>
    <t>12.1</t>
  </si>
  <si>
    <t>12.2</t>
  </si>
  <si>
    <t>14.2</t>
  </si>
  <si>
    <t>14.1.1</t>
  </si>
  <si>
    <t>14.1.2</t>
  </si>
  <si>
    <t>14.1.3</t>
  </si>
  <si>
    <t>14.1.4</t>
  </si>
  <si>
    <t>14.2.1</t>
  </si>
  <si>
    <t>14.2.2</t>
  </si>
  <si>
    <t>14.2.3</t>
  </si>
  <si>
    <t>14.2.4</t>
  </si>
  <si>
    <t>14.2.5</t>
  </si>
  <si>
    <t>14.2.6</t>
  </si>
  <si>
    <t>Флюорография профилактическая (А 06.09.006)</t>
  </si>
  <si>
    <t>Флюорография профилактическая (А 06.09.006) для МУЗ г. Челябинска</t>
  </si>
  <si>
    <t>УЗИ плода в I -ом  триместре беременности (до 11 недель)</t>
  </si>
  <si>
    <t>УЗИ плода в  I -ом триместре беременности (11-13,6 недель, 1 скрининг)</t>
  </si>
  <si>
    <t>УЗИ во II -III триместре беременности (включая 2 и 3 скрининг)</t>
  </si>
  <si>
    <t>Кардиотокография плода (А05.30.001)</t>
  </si>
  <si>
    <t>УЗИ молочных желез (А04.20.002)</t>
  </si>
  <si>
    <t>УЗИ органов малого таза</t>
  </si>
  <si>
    <t>УЗИ органов малого таза у детей</t>
  </si>
  <si>
    <t>УЗИ тазобедренных суставов у детей</t>
  </si>
  <si>
    <t>УЗИ шейного отдела позвоночника у детей</t>
  </si>
  <si>
    <t>15.2</t>
  </si>
  <si>
    <t>15.3</t>
  </si>
  <si>
    <t>15.4</t>
  </si>
  <si>
    <t>15.5</t>
  </si>
  <si>
    <t>16.1</t>
  </si>
  <si>
    <t>17.1</t>
  </si>
  <si>
    <t>17.2</t>
  </si>
  <si>
    <t>17.3</t>
  </si>
  <si>
    <t>17.4</t>
  </si>
  <si>
    <t>17.5</t>
  </si>
  <si>
    <t>Прием (осмотр, консультация) врача-акушера-гинеколога первичный (В01.001.001)</t>
  </si>
  <si>
    <t>Прием (осмотр, консультация) врача-акушера-гинеколога повторный (В01.001.002)</t>
  </si>
  <si>
    <t xml:space="preserve">Прием (осмотр, консультация) врача-акушера-гинеколога (заведующей ЖК) беременной </t>
  </si>
  <si>
    <t>Прием (осмотр, консультация) врача-акушера-гинеколога беременной первичный (В01.001.003)</t>
  </si>
  <si>
    <t>Прием (осмотр, консультация) врача-акушера-гинеколога беременной повторный (В01.001.004)</t>
  </si>
  <si>
    <t>Профилактический прием (осмотр, консультация) врача-акушера-гинеколога  (В04.001.002)</t>
  </si>
  <si>
    <t>19.1</t>
  </si>
  <si>
    <t>19.2</t>
  </si>
  <si>
    <t>20.1</t>
  </si>
  <si>
    <t>20.2</t>
  </si>
  <si>
    <t>20.3</t>
  </si>
  <si>
    <t>20.7</t>
  </si>
  <si>
    <t>20.9</t>
  </si>
  <si>
    <t>20.10</t>
  </si>
  <si>
    <t>21.1</t>
  </si>
  <si>
    <t>Отдел клинической микробиологии:</t>
  </si>
  <si>
    <t>Иммунологические исследования:</t>
  </si>
  <si>
    <t>Бактериологические исследования:</t>
  </si>
  <si>
    <t>СТАЦИОНАР</t>
  </si>
  <si>
    <t>21.2</t>
  </si>
  <si>
    <t>Отдел биохимический:</t>
  </si>
  <si>
    <t>РЕНТГЕНОЛОГИЧЕСКОЕ ОТДЕЛЕНИЕ</t>
  </si>
  <si>
    <t>ОТДЕЛЕНИЕ УЗД</t>
  </si>
  <si>
    <t>УЗИ органов брюшной полости:</t>
  </si>
  <si>
    <t xml:space="preserve"> - комплексное: печень, желчный пузырь, поджелудочная железа, селезенка (A04.16.001)</t>
  </si>
  <si>
    <t xml:space="preserve"> - печени и желчного пузыря (A04.14.001, A04.14.002)</t>
  </si>
  <si>
    <t xml:space="preserve"> - желчного пузыря с определением его сократимости (A04.14.002.001)</t>
  </si>
  <si>
    <t xml:space="preserve"> - поджелудочной железы (A04.15.001)</t>
  </si>
  <si>
    <t xml:space="preserve"> - селезенки (A04.06.001)</t>
  </si>
  <si>
    <t xml:space="preserve"> - дуплексное сканирование (УЗИ) брюшной аорты и ее ветвей (A04.12.003)</t>
  </si>
  <si>
    <t>УЗИ органов грудной клетки:</t>
  </si>
  <si>
    <t xml:space="preserve"> - плевральной полости (A04.09.001)</t>
  </si>
  <si>
    <t>УЗИ органов мочеполовой системы:</t>
  </si>
  <si>
    <t xml:space="preserve"> - комплексное: почек, надпочечников, мочевого пузыря с определением остаточной мочи, предстательной железы, яичек (A04.28.002)</t>
  </si>
  <si>
    <t xml:space="preserve"> - почек и надпочечников (A04.28.001)</t>
  </si>
  <si>
    <t xml:space="preserve"> - мочевыводящих путей (почек, мочеточников, мочевого пузыря, уретры) (A04.28.002)</t>
  </si>
  <si>
    <t xml:space="preserve"> - мочевого пузыря с определением остаточной мочи (A04.28.002.003)</t>
  </si>
  <si>
    <t xml:space="preserve"> - органов мошонки (яичек, придатков яичек, семенных канатиков) (A04.28.003)</t>
  </si>
  <si>
    <t>УЗИ органов поверхностных структур:</t>
  </si>
  <si>
    <t xml:space="preserve"> - щитовидной и паращитовидной железы (A04.22.001)</t>
  </si>
  <si>
    <t xml:space="preserve"> - молочной железы (одна анатомическая зона) (A04.20.002)</t>
  </si>
  <si>
    <t xml:space="preserve"> - молочных желез (две анатомические зоны) (A04.20.002)</t>
  </si>
  <si>
    <t xml:space="preserve"> - слюнных желез (A04.07.002)</t>
  </si>
  <si>
    <t xml:space="preserve"> - лимфатических узлов (A04.06.002)</t>
  </si>
  <si>
    <t xml:space="preserve"> - ультразвуковая допплерография сосудов (артерий и вен) нижних конечностей (A04.12.002.001)</t>
  </si>
  <si>
    <t xml:space="preserve"> - ультразвуковая допплерография сосудов (артерий и вен) верхних конечностей (A04.12.002)</t>
  </si>
  <si>
    <t xml:space="preserve"> - мягких тканей (одна анатомическая зона) (A04.01.001)</t>
  </si>
  <si>
    <t xml:space="preserve"> - коленного сустава (одна анатомическая зона) (A04.03.001)</t>
  </si>
  <si>
    <t xml:space="preserve"> - коленных суставов (две анатомических зоны) (A04.03.001)</t>
  </si>
  <si>
    <t>20.13</t>
  </si>
  <si>
    <t>20.14</t>
  </si>
  <si>
    <t>20.15</t>
  </si>
  <si>
    <t>20.16</t>
  </si>
  <si>
    <t>20.17</t>
  </si>
  <si>
    <t>20.18</t>
  </si>
  <si>
    <t>21.4</t>
  </si>
  <si>
    <t>21.5</t>
  </si>
  <si>
    <t>21.6</t>
  </si>
  <si>
    <t>21.7</t>
  </si>
  <si>
    <t>21.8</t>
  </si>
  <si>
    <t>21.9</t>
  </si>
  <si>
    <t>21.10</t>
  </si>
  <si>
    <t>25.3</t>
  </si>
  <si>
    <t>Мультиспиральная компьютерная томография:</t>
  </si>
  <si>
    <t>18.1</t>
  </si>
  <si>
    <t>Флюорография костно-суставной системы (шейного отдела позвоночника)</t>
  </si>
  <si>
    <t>Флюорография придаточных пазух носа</t>
  </si>
  <si>
    <t>Рентгенологические методы исследования:</t>
  </si>
  <si>
    <t>Мультиспиральная компьютерная томография без контрастирования</t>
  </si>
  <si>
    <t xml:space="preserve">МСКТ головного мозга без контрастирования, расширенное исследование </t>
  </si>
  <si>
    <t>МСКТ основания черепа без контрастирования</t>
  </si>
  <si>
    <t>МСКТ височных костей и полостей уха без контрастирования</t>
  </si>
  <si>
    <t>МСКТ лицевого отдела черепа (орбиты, височно-нижнечелюстные суставы, пазухи носа) без контрастирования</t>
  </si>
  <si>
    <t xml:space="preserve">МСКТ легких и костей органов грудной клетки (ребра, лопатки, ключицы, грудины) без контрастирования, расширенное исследование </t>
  </si>
  <si>
    <t>МСКТ костей таза без контрастирования</t>
  </si>
  <si>
    <t>МСКТ костей конечностей и крупных суставов без контрастирования</t>
  </si>
  <si>
    <t>6.5</t>
  </si>
  <si>
    <t>2.17</t>
  </si>
  <si>
    <t>8.2</t>
  </si>
  <si>
    <t>8.3</t>
  </si>
  <si>
    <t>13.2</t>
  </si>
  <si>
    <t>Получение мазка с шейки матки (А11.20.025) (забор материала из цервикального канала шейки матки)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</si>
  <si>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</si>
  <si>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</si>
  <si>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</si>
  <si>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</si>
  <si>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</si>
  <si>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</si>
  <si>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</si>
  <si>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</si>
  <si>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КАЛЬЦИЙ ОБЩИЙ (СЫВОРОТКИ)</t>
  </si>
  <si>
    <t>КОАГУЛОГРАММА</t>
  </si>
  <si>
    <t>26.1</t>
  </si>
  <si>
    <t>26.2</t>
  </si>
  <si>
    <t>27.3</t>
  </si>
  <si>
    <t>27.4</t>
  </si>
  <si>
    <t>27.5</t>
  </si>
  <si>
    <t>МСКТ шейного отдела позвоночника без контрастирования</t>
  </si>
  <si>
    <t>МСКТ грудного отдела позвоночника без контрастирования</t>
  </si>
  <si>
    <t>МСКТ поясничного отдела позвоночника без контрастирования</t>
  </si>
  <si>
    <t xml:space="preserve">МСКТ позвоночного столба без контрастирования, расширенное исследование </t>
  </si>
  <si>
    <t>Мультиспиральная компьютерная томография с контрастированием</t>
  </si>
  <si>
    <t>МСКТ головного мозга с контрастированием</t>
  </si>
  <si>
    <t>МСКТ основания черепа с контрастированием</t>
  </si>
  <si>
    <t>МСКТ височных костей и полостей уха с контрастированием</t>
  </si>
  <si>
    <t>МСКТ лицевого отдела черепа (орбиты, височно-нижнечелюстные суставы, пазухи носа) с контрастированием</t>
  </si>
  <si>
    <t>Обязательное медицинское освидетельствование водителей транспортных средств (кандидатов в водители транспортных средств)</t>
  </si>
  <si>
    <t>Обязательное медицинское освидетельствование водителей транспортных средств (кандидатов в водители транспортных средств):
- категории "A" или "M", подкатегории "A1" или "B1" с мотоциклетной посадкой или рулем мотоциклетного типа;
- категории "B" или "BE"; подкатегории "B1" (кроме транспортных средств с мотоциклетной посадкой или рулем мотоциклетного типа).</t>
  </si>
  <si>
    <t>Услуги медицинской сестры анамнестического кабинета</t>
  </si>
  <si>
    <t>Медицинское освидетельствование врачом-терапевтом + заключение</t>
  </si>
  <si>
    <t>Медицинское освидетельствование врачом-офтальмологом</t>
  </si>
  <si>
    <t>Обязательное медицинское освидетельствование водителей транспортных средств (кандидатов в водители транспортных средств) категории "C", "CE", "D", "DE", "Tm" или "Tb"; подкатегории "C1", "D1", "C1E" или "D1E"</t>
  </si>
  <si>
    <t>Медицинское освидетельствование врачом-оториноларингологом</t>
  </si>
  <si>
    <t>Анализ крови на группу, резус принадлежности, антитела</t>
  </si>
  <si>
    <t>Определение фенотипа крови</t>
  </si>
  <si>
    <t>Медицинское освидетельствование врачом-неврологом</t>
  </si>
  <si>
    <t>Эхоэнцефалография (ЭХО ЭГ)</t>
  </si>
  <si>
    <t>МСКТ легких и костей органов грудной клетки (ребра, лопатки, ключицы, грудины) с контрастированием</t>
  </si>
  <si>
    <t>МСКТ костей таза с контрастированием</t>
  </si>
  <si>
    <t>МСКТ костей конечностей и крупных суставов с контрастированием</t>
  </si>
  <si>
    <t>МСКТ шейного отдела позвоночника с контрастированием</t>
  </si>
  <si>
    <t>МСКТ грудного отдела позвоночника с контрастированием</t>
  </si>
  <si>
    <t>МСКТ поясничного отдела позвоночника с контрастированием</t>
  </si>
  <si>
    <t>МСКТ позвоночного столба с контрастированием, расширенное исследование</t>
  </si>
  <si>
    <t xml:space="preserve">Мультиспиральная компьютерная томография с использованием многофазового контрастирования, расширенные исследования </t>
  </si>
  <si>
    <t xml:space="preserve">МСКТ органов шеи с использованием многофазового контрастирования, расширенное исследование  </t>
  </si>
  <si>
    <t xml:space="preserve">МСКТ органов грудной полости (легких, средостения, вилочковой железы, лимфоузлов средостения) с использованием многофазового контрастирования, расширенное исследование  </t>
  </si>
  <si>
    <t xml:space="preserve">МСКТ органов брюшной полости и забрюшинного пространства (печени, желчного пузыря, поджелудочной железы, селезенки, почек, надпочечников, лимфатических узлов органов брюшной полости) с использованием многофазового контрастирования, расширенное исследование  </t>
  </si>
  <si>
    <t xml:space="preserve">МСКТ - урография, - цистография с использованием многофазового контрастирования, расширенное исследование  </t>
  </si>
  <si>
    <t xml:space="preserve">МСКТ органов малого таза с использованием многофазового контрастирования, расширенное исследование  </t>
  </si>
  <si>
    <t xml:space="preserve">МСКТ органов грудной и брюшной полостей с использованием многофазового контрастирования, расширенное исследование  </t>
  </si>
  <si>
    <t xml:space="preserve">МСКТ органов малого таза и брюшной полости с использованием многофазового контрастирования, расширенное исследование  </t>
  </si>
  <si>
    <t xml:space="preserve">МСКТ органов грудной, брюшной полостей и малого таза с использованием многофазового контрастирования, расширенное исследование  </t>
  </si>
  <si>
    <t xml:space="preserve">МСКТ - ангиография грудного отдела и ветвей дуги аорты с использованием многофазового контрастирования, расширенное исследование  </t>
  </si>
  <si>
    <t>МСКТ - ангиография грудного, брюшного отделов аорты и подвздошных артерий с использованием многофазового контрастирования, расширенное исследование</t>
  </si>
  <si>
    <t>Биохимический скрининг в 11-13 недель</t>
  </si>
  <si>
    <t>МСКТ - ангиография сосудов легких (ТЭЛА тромбоэмболия легочной артерии)</t>
  </si>
  <si>
    <t>18.2</t>
  </si>
  <si>
    <t>21.3</t>
  </si>
  <si>
    <t>Отдел клинический:</t>
  </si>
  <si>
    <t>22.1</t>
  </si>
  <si>
    <t>22.2</t>
  </si>
  <si>
    <t>22.3</t>
  </si>
  <si>
    <t>23.1</t>
  </si>
  <si>
    <t>23.2</t>
  </si>
  <si>
    <t>23.3</t>
  </si>
  <si>
    <t>24.1</t>
  </si>
  <si>
    <t>24.2</t>
  </si>
  <si>
    <t>25.1</t>
  </si>
  <si>
    <t>25.2</t>
  </si>
  <si>
    <t>БОЛЬНИЧНАЯ АПТЕКА</t>
  </si>
  <si>
    <t xml:space="preserve">ОТДЕЛЕНИЕ ФУHКЦИОHАЛЬHОЙ  ДИАГНОСТИКИ               </t>
  </si>
  <si>
    <t>ИССЛЕДОВАНИЕ ФУНКЦИИ ВHЕШHЕГО ДЫХАНИЯ C ПРОБОЙ (с бронхолитиками)</t>
  </si>
  <si>
    <t>ЭКСТРАКРАНИАЛЬНОЕ ДУПЛЕКСНОЕ СКАНИРОВАНИЕ БРАХИЦЕФАЛЬНЫХ АРТЕРИЙ (ДСБА)</t>
  </si>
  <si>
    <t>ПУНКЦИЯ БУРСЫ С ВВЕДЕНИЕМ СУСПЕНЗИИ ГИДРОКОРТИЗОНА АЦЕТАТА</t>
  </si>
  <si>
    <t xml:space="preserve">КОНСУЛЬТАЦИЯ ВРАЧА ИНФЕКЦИОНИСТА (высшей категории)           </t>
  </si>
  <si>
    <t xml:space="preserve">КОНСУЛЬТАЦИЯ ВРАЧА ИНФЕКЦИОНИСТА (I категории)           </t>
  </si>
  <si>
    <t xml:space="preserve">КОНСУЛЬТАЦИЯ ВРАЧА ОТОЛАРИНГОЛОГА (высшей категории)    </t>
  </si>
  <si>
    <t xml:space="preserve">КОНСУЛЬТАЦИЯ ВРАЧА ОТОЛАРИНГОЛОГА (I категории)       </t>
  </si>
  <si>
    <t xml:space="preserve">КОНСУЛЬТАЦИЯ ВРАЧА ОФТАЛЬМОЛОГА (высшей категории)           </t>
  </si>
  <si>
    <t>ИССЛЕДОВАНИЕ ЛИКВОРЫ</t>
  </si>
  <si>
    <t xml:space="preserve">КОНСУЛЬТАЦИЯ ВРАЧА ОФТАЛЬМОЛОГА (I категории)           </t>
  </si>
  <si>
    <t xml:space="preserve">КОНСУЛЬТАЦИЯ ВРАЧА ФИЗИОТЕРАПЕВТА (I категории)          </t>
  </si>
  <si>
    <t xml:space="preserve">РЕНТГЕНОГРАФИЯ ПЕРИФ.ОТДЕЛА СКЕЛЕТА в 2 проекциях (№2-2Л)(18*24)                     </t>
  </si>
  <si>
    <t xml:space="preserve">РЕНТГЕНОГРАФИЯ ПЕРИФ.ОТДЕЛА СКЕЛЕТА в 2 проекциях (№3-2Л)(24*30)                     </t>
  </si>
  <si>
    <t xml:space="preserve">РЕНТГЕНОГРАФИЯ ПЕРИФ.ОТДЕЛА СКЕЛЕТА в 2 проекциях (№4-2Л)(30*40)                     </t>
  </si>
  <si>
    <t xml:space="preserve">РЕHТГЕHОГРАФИЯ ЗУБОВ (№6-0,5Л)                             </t>
  </si>
  <si>
    <t xml:space="preserve">РЕHТГЕHОГРАФИЯ КОСТЕЙ ЧЕРЕПА:        </t>
  </si>
  <si>
    <t>РЕHТГЕHОГРАФИЯ КОСТЕЙ ЧЕРЕПА в 1 проекции (№1-1Л)(13*18)</t>
  </si>
  <si>
    <t>РЕHТГЕHОГРАФИЯ КОСТЕЙ ЧЕРЕПА в 2 проекциях (№2-2Л)(18*24)</t>
  </si>
  <si>
    <t>РЕHТГЕHОГРАФИЯ КОСТЕЙ ЧЕРЕПА в 2 проекциях (№3-2Л)(24*30)</t>
  </si>
  <si>
    <t>РЕHТГЕHОГРАФИЯ КОСТЕЙ ЧЕРЕПА в 3 проекциях (№3-3Л)(24*30)</t>
  </si>
  <si>
    <t>ИЗГОТОВЛЕНИЕ 6% ПЕРЕКИСИ ВОДОРОДА (400 мл)</t>
  </si>
  <si>
    <t>ПОЛУЧЕНИЕ 5 ЛИТРОВ ДИСТИЛЛИРОВАННОЙ ВОДЫ</t>
  </si>
  <si>
    <t>МЕТРОСАЛЬПИHГОГРАФИЯ С УЧЕТОМ ГИНЕКОЛОГА (без контрастного вещества):</t>
  </si>
  <si>
    <t>МЕТРОСАЛЬПИHГОГРАФИЯ в одной проекции (№2-2Л)(18*24)</t>
  </si>
  <si>
    <t>МЕТРОСАЛЬПИHГОГРАФИЯ С УЧЕТОМ ГИНЕКОЛОГА (с контрастным веществом):</t>
  </si>
  <si>
    <t xml:space="preserve">МЕТРОСАЛЬПИHГОГРАФИЯ в одной проекции (№2-1Л)(18*24)    </t>
  </si>
  <si>
    <t xml:space="preserve">МЕТРОСАЛЬПИHГОГРАФИЯ в одной проекции (№2-2Л)(18*24)    </t>
  </si>
  <si>
    <t>ЭЛЕКТРОФОРЕЗ (сеанс 20 минут)</t>
  </si>
  <si>
    <t>МАГНИТОТЕРАПИЯ (сеанс 20 минут)</t>
  </si>
  <si>
    <t>УЛЬТРАВЫСОКОЧАСТОТНАЯ ТЕРАПИЯ  (1 сеанс по 10 минут)</t>
  </si>
  <si>
    <t xml:space="preserve">ВHУТРИВЕHHАЯ УРОГРАФИЯ С УЧЕТОМ ТЕРАПЕВТА (с контрастным веществом):    </t>
  </si>
  <si>
    <t xml:space="preserve">ВHУТРИВЕHHАЯ УРОГРАФИЯ в одной проекции (№4-4Л)(30*40)    </t>
  </si>
  <si>
    <t>LE - КЛЕТКИ (ВОЛЧАНОЧНЫЕ КЛЕТКИ)</t>
  </si>
  <si>
    <t>ВВЕДЕНИЕ ПАЛОЧКИ ЛАМИНАРИЯ (1 шт.)</t>
  </si>
  <si>
    <t>ВВЕДЕНИЕ ПАЛОЧКИ ЛАМИНАРИЯ (2 шт.)</t>
  </si>
  <si>
    <t>КОНСУЛЬТАЦИЯ ВРАЧА ФИЗИОТЕРАПЕВТА (высшей категории )</t>
  </si>
  <si>
    <t>КОНСУЛЬТАЦИЯ ЗАВЕДУЮЩЕГО ОТДЕЛЕНИЕМ, КАНДИДАТА МЕДИЦИНСКИХ НАУК</t>
  </si>
  <si>
    <t>КОНСУЛЬТАЦИЯ ВРАЧА ПЕДИАТРА (высшей категории)</t>
  </si>
  <si>
    <t>КОНСУЛЬТАЦИЯ ВРАЧА ПЕДИАТРА (I категории)</t>
  </si>
  <si>
    <t>АНАЛИЗ НА ГОНОРЕЮ И ТРИХОМОНИАЗ (МАЗОК НА GN)</t>
  </si>
  <si>
    <t>ДЭНАС-терапия (1 сеанс)</t>
  </si>
  <si>
    <t>ЛЕЧЕНИЕ В СТАЦИОНАРЕ НА ДОМУ (1 к/д)</t>
  </si>
  <si>
    <t>ТЕРАПЕВТИЧЕСКИЙ</t>
  </si>
  <si>
    <t>ЛЕЧЕНИЕ В ДНЕВНОМ СТАЦИОНАРЕ (1 к/д)</t>
  </si>
  <si>
    <t>ЖЕНСКОЙ КОНСУЛЬТАЦИИ</t>
  </si>
  <si>
    <t>ПТИ (ПРОТРОМБИНОВЫЙ ИНДЕКС)</t>
  </si>
  <si>
    <t>ПЕЧАТЬ НА ЛАЗЕРНОМ ПРИНТЕРЕ (1 лист)</t>
  </si>
  <si>
    <t>НАБОР ТЕКСТА БЕЗ РАСПЕЧАТКИ (1 лист)</t>
  </si>
  <si>
    <t>НАБОР ТЕКСТА С РАСПЕЧАТКОЙ (1 лист)</t>
  </si>
  <si>
    <t>КСЕРОКОПИРОВАНИЕ (1 лист)</t>
  </si>
  <si>
    <t>ДС И СД ТРАВМАТОЛОГО-ОРТОПЕДИЧЕСКИЙ</t>
  </si>
  <si>
    <t>УРЕАПЛАЗМОЗ</t>
  </si>
  <si>
    <t>ТТГ ТС</t>
  </si>
  <si>
    <t>ХОЛТЕРОВСКОЕ МОНИТОРИРОВАНИЕ ЭКГ</t>
  </si>
  <si>
    <t xml:space="preserve">КАБИНЕТ НЕЙРОФИЗИОЛОГИЧЕСКИХ ИССЛЕДОВАНИЙ                  </t>
  </si>
  <si>
    <t>ПРОВЕРКА ОСТРОТЫ ЗРЕНИЯ (оба глаза)</t>
  </si>
  <si>
    <t>ПРОСТАЯ КОРРЕКЦИЯ ЗРЕНИЯ (оба глаза)</t>
  </si>
  <si>
    <t>СЛОЖНАЯ КОРРЕКЦИЯ ЗРЕНИЯ</t>
  </si>
  <si>
    <t>БАКПОСЕВ ОТДЕЛЯЕМОГО ИЗ РАНЫ</t>
  </si>
  <si>
    <t>ЦИКЛОПЛЕГИЯ (расширение зрачка)</t>
  </si>
  <si>
    <t>ИЗМЕРЕНИЕ ВНУТРИГЛАЗНОГО ДАВЛЕНИЯ ПО МАКЛАКОВУ (один глаз)</t>
  </si>
  <si>
    <t>ИССЛЕДОВАНИЕ ПОЛЕЙ ЗРЕНИЯ (один глаз)</t>
  </si>
  <si>
    <t>ЦВЕТНАЯ ПЕРИМЕТРИЯ (один глаз)</t>
  </si>
  <si>
    <t>Т- 3 ТРИЙОДИТ  ТИРОНИН</t>
  </si>
  <si>
    <t>Т- 4 ТИРОКСИН</t>
  </si>
  <si>
    <t>АТГ АНТИТЕЛА К ТИРЕОГЛОБУЛИНУ</t>
  </si>
  <si>
    <t>АМТ АНТИТЕЛА К МИКРОСОМАМ</t>
  </si>
  <si>
    <t>ТПО АНТИТЕЛА К ПЕРОКСИДАЗЕ</t>
  </si>
  <si>
    <t>АНТИТЕЛА К ЦИТОМЕГАЛО ВИРУСУ JgG</t>
  </si>
  <si>
    <t>АНТИТЕЛА К ВИРУСУ ГЕРПЕСА JgM</t>
  </si>
  <si>
    <t>АНТИТЕЛА К ВИРУСУ ГЕРПЕСА JgG</t>
  </si>
  <si>
    <t>АНТИТЕЛА К ЦИТОМЕГАЛО ВИРУСУ JgМ</t>
  </si>
  <si>
    <t xml:space="preserve">                                                                                                                                         ________________ О.В. Денисов</t>
  </si>
  <si>
    <t>ПЕРВИЧНЫЙ МЕДОСМОТР ПО САНИТАРНЫМ КНИЖКАМ (для женщин моложе 40 лет)</t>
  </si>
  <si>
    <t>ПЕРВИЧНЫЙ МЕДОСМОТР ПО САНИТАРНЫМ КНИЖКАМ (для женщин старше 40 лет)</t>
  </si>
  <si>
    <t>Манипуляции, исследования, процедуры и работы в здравоохранении</t>
  </si>
  <si>
    <t>27.1</t>
  </si>
  <si>
    <t>27.2</t>
  </si>
  <si>
    <t>Работа по организации и проведению стерилизации (1 бикс)</t>
  </si>
  <si>
    <t>Работа по организации и проведению стерилизации (1 упаковка)</t>
  </si>
  <si>
    <t>ПРИЁМНОЕ ОТДЕЛЕНИЕ</t>
  </si>
  <si>
    <t>Предрейсовый (послерейсовый) медицинский осмотр</t>
  </si>
  <si>
    <t>Исследование уровня альбумина в крови (A09.05.011)</t>
  </si>
  <si>
    <t>Исследование уровня общего белка в крови (A09.05.010)</t>
  </si>
  <si>
    <t xml:space="preserve">Исследование уровня общего кальция в крови  (A09.05.032)  </t>
  </si>
  <si>
    <t>Исследование крови на АЛТ (А09.05.042)</t>
  </si>
  <si>
    <t>Исследование крови на АСТ (А09.05.041)</t>
  </si>
  <si>
    <t>Исследование уровня общего билирубина в крови (А09.05.021)</t>
  </si>
  <si>
    <t>Исследование уровня мочевины в крови (А09.05.017)</t>
  </si>
  <si>
    <t>Исследование уровня свободного и связанного билирубина  (прямого) в крови (А09.05.022)</t>
  </si>
  <si>
    <t>Исследование уровня креатинина в крови (А09.05.020)</t>
  </si>
  <si>
    <t>Исследование уровня триглицеридов в крови (09.05.025)</t>
  </si>
  <si>
    <t>Исследование уровня холестерина в крови  (A09.05.026)</t>
  </si>
  <si>
    <t xml:space="preserve">Коагулограмма (ориентировочное исследование системы     
гемостаза)  (B03.005.006)    </t>
  </si>
  <si>
    <t>Исследование электролитов (калий, натрий, хлор, ионизированный кальций)</t>
  </si>
  <si>
    <t xml:space="preserve">Анализ мочи общий (В03.016.006) на анализаторе </t>
  </si>
  <si>
    <t>Общий (клинический) анализ крови развернутый (В03.016.003) на анализаторе</t>
  </si>
  <si>
    <t>Периодические медицинские осмотры по санитарным книжкам для сотрудников бюджетных организаций (детских садов, школ и пр.)</t>
  </si>
  <si>
    <t>Медицинская сестра доврачебного кабинета</t>
  </si>
  <si>
    <t>Предварительный медицинский осмотр</t>
  </si>
  <si>
    <t>Первичный медицинский осмотр по санитарным книжкам</t>
  </si>
  <si>
    <t>Прочие медицинские услуги отделения профилактики</t>
  </si>
  <si>
    <t>Врач-терапевт + заключение</t>
  </si>
  <si>
    <t>Врач-отоларинголог</t>
  </si>
  <si>
    <t>Зубной врач</t>
  </si>
  <si>
    <t>Врач-дерматовенеролог</t>
  </si>
  <si>
    <t>Акушерка смотрового кабинета</t>
  </si>
  <si>
    <t>Забор крови из вены</t>
  </si>
  <si>
    <t>Общий (клинический) анализ крови на гематологическом анализаторе</t>
  </si>
  <si>
    <t>Исследование уровня холестерина в крови</t>
  </si>
  <si>
    <t>Исследование уровня глюкозы в крови с помощью анализатора</t>
  </si>
  <si>
    <t>Суммарные антитела к сифилису (кровь на RW)</t>
  </si>
  <si>
    <t>Анализ мочи общий</t>
  </si>
  <si>
    <t>Забор материала на флору для мазка на GN и прочие</t>
  </si>
  <si>
    <t>Анализ на гонорею и трихомониаз (мазок на GN)</t>
  </si>
  <si>
    <t>Забор материала на цитологическое исследование</t>
  </si>
  <si>
    <t>Цитологическое исследование мазка (профилактический)</t>
  </si>
  <si>
    <t>Исследование кала на простейшие и яйца гельминтов (яйцеглист методом КАТО)</t>
  </si>
  <si>
    <t>Микроскопическое исследование соскоба с поверхности перинатальных складок на яйца гельминтов</t>
  </si>
  <si>
    <t>Регистрация электрокардиограммы (ЭКГ)</t>
  </si>
  <si>
    <t>Флюорография (профилактическая)</t>
  </si>
  <si>
    <t>Маммография в 1 проекции (№1-4Л)(18*24)</t>
  </si>
  <si>
    <t>Забор материала на исследование из зева (носа)</t>
  </si>
  <si>
    <t>Исследование отделяемого из зева (носа) на стафилококк</t>
  </si>
  <si>
    <t>Бактериологический посев кала</t>
  </si>
  <si>
    <t>Забор и транспортировка крови на ВИЧ</t>
  </si>
  <si>
    <t>Периодический медицинский осмотр по санитарным книжкам для мужчин</t>
  </si>
  <si>
    <t>АВТОПАРКОВКА</t>
  </si>
  <si>
    <t>Размещение автотранспортного средства на парковке (1 парковочное место в день)</t>
  </si>
  <si>
    <t>Периодический медицинский осмотр по санитарным книжкам для женщин моложе 40 лет</t>
  </si>
  <si>
    <t>Периодический медицинский осмотр по санитарным книжкам для мужчин (сотрудников пищеблоков, кухонь, медработников)</t>
  </si>
  <si>
    <t>Периодический медицинский осмотр по санитарным книжкам для женщин моложе 40 лет (сотрудников пищеблоков, кухонь, медработников)</t>
  </si>
  <si>
    <t>Периодический медицинский осмотр по санитарным книжкам для женщин старше 40 лет</t>
  </si>
  <si>
    <t>Периодический медицинский осмотр по санитарным книжкам для женщин старше 40 лет (сотрудников пищеблоков, кухонь, медработников)</t>
  </si>
  <si>
    <t>15.1.1</t>
  </si>
  <si>
    <t>Периодические медицинские осмотры по санитарным книжкам для сотрудников внебюджетных организаций</t>
  </si>
  <si>
    <t xml:space="preserve">Исследование функции внешнего дыхания (Спирография)    </t>
  </si>
  <si>
    <t>Проведение электрокардиографических исследований (А05.10.002)</t>
  </si>
  <si>
    <t>Эхокардиография (А04.10.002)</t>
  </si>
  <si>
    <t>ПЕРВИЧНЫЙ МЕДОСМОТР ПО САНИТАРНЫМ КНИЖКАМ (для мужчин)</t>
  </si>
  <si>
    <t>ОТДЕЛ АВТОМАТИЗИРОВАННЫХ СИСТЕМ УПРАВЛЕНИЯ</t>
  </si>
  <si>
    <t>АНТИТЕЛА ИММУНОГЛОБУЛИНА К ТОКСОПЛАЗМАМ JgG</t>
  </si>
  <si>
    <t>АНТИТЕЛА ИММУНОГЛОБУЛИНА К ТОКСОПЛАЗМАМ JgМ</t>
  </si>
  <si>
    <t>АНТИТЕЛА ИММУНОГЛОБУЛИНА К КРАСНУХЕ JgG</t>
  </si>
  <si>
    <t>АНТИТЕЛА ИММУНОГЛОБУЛИНА К КРАСНУХЕ JgM</t>
  </si>
  <si>
    <t>HBS АНТИГЕН</t>
  </si>
  <si>
    <t>АНТИТЕЛА HBS К АНТИГЕНУ</t>
  </si>
  <si>
    <t>АНТИТЕЛА НВcor К АНТИГЕНУ</t>
  </si>
  <si>
    <t>АНТИТЕЛА НВЕ К АНТИГЕНУ</t>
  </si>
  <si>
    <t>АНТИТЕЛА К ГЕПАТИТУ  С</t>
  </si>
  <si>
    <t>АНТИТЕЛА К ГЕПАТИТУ  Д</t>
  </si>
  <si>
    <t>АНТИТЕЛА ИММУНОГЛОБУЛИНА К ХЛАМИДИЯМ  JgG</t>
  </si>
  <si>
    <t>АНТИТЕЛА ИММУНОГЛОБУЛИНА К ХЛАМИДИЯМ JgM</t>
  </si>
  <si>
    <t>РЕВМАТОИДНЫЙ ФАКТОР</t>
  </si>
  <si>
    <t>ИММУНОГЛОБУЛИН Е</t>
  </si>
  <si>
    <t>ФСГ ТС</t>
  </si>
  <si>
    <t>ОПРЕДЕЛЕНИЕ АМИЛАЗЫ</t>
  </si>
  <si>
    <t>СЕРОМУКОИДЫ</t>
  </si>
  <si>
    <t>ГЛЮКОЗА КРОВИ</t>
  </si>
  <si>
    <t>БЕЛКОВЫЕ ФРАКЦИИ</t>
  </si>
  <si>
    <t>ЖЕЛЕЗО КРОВИ</t>
  </si>
  <si>
    <t>АЛЬФА-ХОЛЕСТЕРИН</t>
  </si>
  <si>
    <t>ОБЩИЙ АНАЛИЗ МОКРОТЫ</t>
  </si>
  <si>
    <t>ОБЩИЙ АНАЛИЗ КРОВИ</t>
  </si>
  <si>
    <t>ОБЩИЙ АНАЛИЗ КРОВИ С ПОДСЧЕТОМ ТРОМБОЦИТОВ, ДЛИТЕЛЬНОСТИ КРОВОТЕЧЕНИЯ</t>
  </si>
  <si>
    <t>АНАЛИЗ МОЧИ ПО НЕЧИПОРЕНКО</t>
  </si>
  <si>
    <t>АНАЛИЗ МОЧИ ПО ЗИМНИЦКОМУ</t>
  </si>
  <si>
    <t>АНАЛИЗ КРОВИ НА МАЛЯРИЮ</t>
  </si>
  <si>
    <t>БАКПОСЕВ НА МОКРОТУ</t>
  </si>
  <si>
    <t>Рентгенография шейного отдела позвоночника (A06.03.010) в 2-х проекциях</t>
  </si>
  <si>
    <t>Рентгенография дорсального отдела позвоночника (A06.03.013) в 2-х проекциях</t>
  </si>
  <si>
    <t>Рентгенография поясничного отдела позвоночника (A06.03.015) в 2-х проекциях</t>
  </si>
  <si>
    <t>Рентгенография крестца и копчика (А06.03.017) в 2-х проекциях</t>
  </si>
  <si>
    <t>Рентгенография пояснично-крестцового отдела позвоночника (А06.03.016) в 2-х проекциях</t>
  </si>
  <si>
    <t>Рентгенография позвоночника в 2-х проекциях с функциональными пробами (1 отдел)</t>
  </si>
  <si>
    <t>Исследование уровня прокальцитонина в крови (А09.05.209)</t>
  </si>
  <si>
    <t>АНАЛИЗ КАЛА НА ДИСБАКТЕРИОЗ</t>
  </si>
  <si>
    <t>БАКПОСЕВ ИЗ ЦЕРВ. КАНАЛА, ВЛАГАЛИЩА, МАТКИ</t>
  </si>
  <si>
    <t>БАКПОСЕВ МОЧИ</t>
  </si>
  <si>
    <t>АНАЛИЗ КРОВИ НА БРУЦЕЛЛЕЗ</t>
  </si>
  <si>
    <t>АНАЛИЗ КРОВИ НА ГЕМОКУЛЬТУРУ</t>
  </si>
  <si>
    <t>ГЛИКОЗИЛИРОВАННЫЙ ГЕМОГЛОБИН</t>
  </si>
  <si>
    <t>ЭКЗООФТАЛЬМОМЕТРИЯ (один глаз)</t>
  </si>
  <si>
    <t>ТОНОГРАФИЯ (один глаз)</t>
  </si>
  <si>
    <t>ГОНИОСКОПИЯ (один глаз)</t>
  </si>
  <si>
    <t>НАГРУЗОЧНЫЕ ПРОБЫ ПРИ ГЛАУКОМЕ (один глаз)</t>
  </si>
  <si>
    <t>РАЗГРУЗОЧНЫЕ ПРОБЫ ПРИ ГЛАУКОМЕ (один глаз)</t>
  </si>
  <si>
    <t>ОСМОТР ГЛАЗНОГО ДНА</t>
  </si>
  <si>
    <t>БИОМИКРОСКОПИЯ</t>
  </si>
  <si>
    <t>СКИАСКОПИЯ (один глаз)</t>
  </si>
  <si>
    <t>КОНСУЛЬТАТИВНЫЙ ПРЕМ В ДНЕВНОМ СТАЦИОНАРЕ</t>
  </si>
  <si>
    <t>КОНСУЛЬТАТИВНЫЙ ПРЕМ В СТАЦИОНАРЕ НА ДОМУ</t>
  </si>
  <si>
    <t>КОНСУЛЬТАТИВНО-ЛЕЧЕБНЫЙ ПРИЕМ В ДНЕВНОМ СТАЦИОНАРЕ</t>
  </si>
  <si>
    <t>КОНСУЛЬТАТИВНО-ЛЕЧЕБНЫЙ ПРИЕМ В СТАЦИОНАРЕ НА ДОМУ</t>
  </si>
  <si>
    <t>МАССАЖ ВЕК С ОБРАБОТКОЙ КРАЯ ВЕК (один глаз)</t>
  </si>
  <si>
    <t>ПРОМЫВАНИЕ СЛЕЗОНОСОВЫХ ПУТЕЙ (один глаз)</t>
  </si>
  <si>
    <t>ИССЛЕДОВАНИЕ РЕСНИЦ НА ДЕМОДЕКС</t>
  </si>
  <si>
    <t>ТРОПОНИН</t>
  </si>
  <si>
    <t>РАЗДЕЛЬНОЕ ДИАГНОСТИЧЕСКОЕ ВЫСКАБЛИВАНИЕ</t>
  </si>
  <si>
    <t>ДИАТЕРМОКОНИЗАЦИЯ ШЕЙКИ МАТКИ</t>
  </si>
  <si>
    <t>СОСКОБ НА ЯЙЦА ГЛИСТ</t>
  </si>
  <si>
    <t>РПГА (РЕАКЦИЯ ПРЯМОЙ ГЕМАЛЮТИНАЦИИ)</t>
  </si>
  <si>
    <t>ВЛИВАНИЕ ЛЕКАРСТВЕННЫХ СРЕДСТВ В ГОРТАНЬ</t>
  </si>
  <si>
    <t>ПУНКЦИЯ ГАЙМОРОВОЙ ПАЗУХИ</t>
  </si>
  <si>
    <t>ГГТП</t>
  </si>
  <si>
    <t>МОЧЕВАЯ КИСЛОТА</t>
  </si>
  <si>
    <t>Зам главного врача</t>
  </si>
  <si>
    <t xml:space="preserve"> ВЗЯТИЕ МАТЕРИАЛА ДЛЯ БАКТЕРИОЛОГИЧЕСКОГО И ВИРУСОЛОГИЧЕСКОГО ИССЛЕДОВАНИЯ (один глаз)</t>
  </si>
  <si>
    <t>6.4</t>
  </si>
  <si>
    <t>ВНУТРИСУСТАВНОЕ ВВЕДЕНИЕ ПРОТЕЗА СИНОВИАЛЬНОЙ ЖИДКОСТИ (без учета стоимости протеза синовиальной жидкости)</t>
  </si>
  <si>
    <t xml:space="preserve">ЛЕЧЕБНО-ДИАГНОСТИЧЕСКОЕ ВЫСКАБЛ.ПОЛОСТИ МАТКИ      </t>
  </si>
  <si>
    <t xml:space="preserve">ПОЛИПЭКТОМИЯ ПОД КОНТРОЛЕМ ГИСТЕРОСКОПИИ                                       </t>
  </si>
  <si>
    <t xml:space="preserve">УДАЛЕНИЕ КИСТЫ ВЛАГАЛИЩА                           </t>
  </si>
  <si>
    <t xml:space="preserve">БИОПСИЯ ШЕЙКИ МАТКИ                                </t>
  </si>
  <si>
    <t xml:space="preserve">АСПИРАЦИОННАЯ БИОПСИЯ                              </t>
  </si>
  <si>
    <t xml:space="preserve">УДАЛЕНИЕ ВМС                                       </t>
  </si>
  <si>
    <t>ОНКОМАРКЕР СА-125</t>
  </si>
  <si>
    <t>ОНКОМАРКЕР ПСА</t>
  </si>
  <si>
    <t xml:space="preserve">ГИСТЕРОСКОПИЯ                                      </t>
  </si>
  <si>
    <t xml:space="preserve">КОЛЬПОСКОПИЯ                                       </t>
  </si>
  <si>
    <t>ИЗГОТОВЛЕНИЕ РАСТВОРА ФУРАЦИЛИНА ИЗОТОНИЧЕСКОГО 1: 5000 (300 мл)</t>
  </si>
  <si>
    <t>ИЗГОТОВЛЕНИЕ РАСТВОРА НАТРИЯ ХЛОРИДА 10 % (200 мл)</t>
  </si>
  <si>
    <t>ИЗГОТОВЛЕНИЕ РАСТВОРА КАЛИЯ ИОДИДА 3 % (50 мл)</t>
  </si>
  <si>
    <t>ИЗГОТОВЛЕНИЕ РАСТВОРА ДИМЕКСИДА 5 % (50 мл)</t>
  </si>
  <si>
    <t xml:space="preserve">ВНУТРИОРГАННОЕ ВВЕДЕНИЕ ЛЕКАРСТВЕННОЙ СМЕСИ В СТАЦИОНАРЕ     </t>
  </si>
  <si>
    <t xml:space="preserve">ЭКСТИРПАЦИЯ МАТКИ C ПРИДАТКАМИ                  </t>
  </si>
  <si>
    <t xml:space="preserve">ЭКСТИРПАЦИЯ МАТКИ БЕЗ ПРИДАТКОВ                   </t>
  </si>
  <si>
    <t>Диспансеризация государственных гражданских служащих РФ и муниципальных служащих (Приказ Министерства здравоохранения и социального развития РФ от 14.12.2009 г. № 984н )</t>
  </si>
  <si>
    <t>Диспансерный прием (осмотр, консультация) для мужчин до 40 лет</t>
  </si>
  <si>
    <t>Услуги медицинской сестры доврачебного кабинета</t>
  </si>
  <si>
    <t>Диспансерный прием (осмотр, консультация) врача-терапевта + заключение</t>
  </si>
  <si>
    <t>Диспансерный прием (осмотр, консультация) врача-невролога</t>
  </si>
  <si>
    <t>Диспансерный прием (осмотр, консультация) врача-уролога</t>
  </si>
  <si>
    <t>Диспансерный прием (осмотр, консультация) врача-хирурга</t>
  </si>
  <si>
    <t>Диспансерный прием (осмотр, консультация) врача-офтальмолога</t>
  </si>
  <si>
    <t>Диспансерный прием (осмотр, консультация) врача-оториноларинголога</t>
  </si>
  <si>
    <t>Диспансерный прием (осмотр, консультация) врача-эндокринолога</t>
  </si>
  <si>
    <t>Исследование уровня общего билирубина в крови</t>
  </si>
  <si>
    <t>Исследование уровня общего белка в крови</t>
  </si>
  <si>
    <t>Исследование уровня амилазы сыворотки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</si>
  <si>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</si>
  <si>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</si>
  <si>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липопротеидов низкой плотности в крови</t>
  </si>
  <si>
    <t>Исследование уровня триглицеридов в крови</t>
  </si>
  <si>
    <t>Проведение электрокардиографических исследований (ЭКГ)</t>
  </si>
  <si>
    <t>Диспансерный прием (осмотр, консультация) для мужчин после 40 лет</t>
  </si>
  <si>
    <t>Онкомаркер специфический PSА (мужчинам после 40 лет)</t>
  </si>
  <si>
    <t>Диспансерный прием (осмотр, консультация) для женщин до 40 лет</t>
  </si>
  <si>
    <t>Диспансерный прием (осмотр, консультация) акушерки смотрового кабинета</t>
  </si>
  <si>
    <t>Онкомаркер специфический СА-125 (женщинам после 40 лет)</t>
  </si>
  <si>
    <t>Цитологическое исследование мазка в условиях диспансеризации</t>
  </si>
  <si>
    <t>Диспансерный прием (осмотр, консультация) для женщин после 40 лет</t>
  </si>
  <si>
    <t>Маммография  (2 проекции 2 молочных желез)</t>
  </si>
  <si>
    <t xml:space="preserve">ВЛАГАЛИЩНЫЕ ЭКСТИРПАЦИИ                            </t>
  </si>
  <si>
    <t xml:space="preserve">НАДВЛАГАЛИЩНАЯ АМПУТАЦИЯ МАТКИ С РЕЗЕКЦИЕЙ ЯИЧНИКОВ   </t>
  </si>
  <si>
    <t xml:space="preserve">РЕНТГЕНОГРАФИЯ ПЕРИФ.ОТДЕЛА СКЕЛЕТА:                    </t>
  </si>
  <si>
    <t xml:space="preserve">РЕНТГЕНОГРАФИЯ ПЕРИФ.ОТДЕЛА СКЕЛЕТА в 1 проекции (№1-1Л)(13*18)                     </t>
  </si>
  <si>
    <t xml:space="preserve">РЕНТГЕНОГРАФИЯ ПЕРИФ.ОТДЕЛА СКЕЛЕТА в 1 проекции (№2-1Л)(18*24)                     </t>
  </si>
  <si>
    <t xml:space="preserve">РЕНТГЕНОГРАФИЯ ПЕРИФ.ОТДЕЛА СКЕЛЕТА в 1 проекции (№3-1Л)(24*30)                     </t>
  </si>
  <si>
    <t xml:space="preserve">РЕНТГЕНОГРАФИЯ ПЕРИФ.ОТДЕЛА СКЕЛЕТА в 1 проекции (№4-1Л)(30*40)                     </t>
  </si>
  <si>
    <t>ПЕЧАТЬ ЦИФРОВЫХ ФОТОГРАФИЙ ФОРМАТА А6 (10*15)</t>
  </si>
  <si>
    <t>ПЕЧАТЬ ЦИФРОВЫХ ФОТОГРАФИЙ ФОРМАТА А5 (15*20)</t>
  </si>
  <si>
    <t>ПЕЧАТЬ ЦИФРОВЫХ ФОТОГРАФИЙ ФОРМАТА А4 (20*30)</t>
  </si>
  <si>
    <t xml:space="preserve">РЕНТГЕНОГРАФИЯ ПЕРИФ.ОТДЕЛА СКЕЛЕТА в 2 проекциях (№1-2Л)(13*18)                     </t>
  </si>
  <si>
    <t xml:space="preserve">РЕHТГЕHОГРАФИЯ ПРИДАТ.ПАЗУХ HОСА:               </t>
  </si>
  <si>
    <t xml:space="preserve">РЕHТГЕHОГРАФИЯ ПРИДАТ.ПАЗУХ HОСА в одной проекции (№1-1Л)(13*18)               </t>
  </si>
  <si>
    <t xml:space="preserve">РЕHТГЕHОГРАФИЯ ПРИДАТ.ПАЗУХ HОСА в одной проекции (№2-1Л)(18*24)                </t>
  </si>
  <si>
    <t>АМПЛИПУЛЬСТЕРАПИЯ (сеанс 20 минут)</t>
  </si>
  <si>
    <t>ДИАДИНАМОТЕРАПИЯ (сеанс 20 минут)</t>
  </si>
  <si>
    <t>ДМВ ТЕРАПИЯ (сеанс 10 минут)</t>
  </si>
  <si>
    <t>КВЧ ТЕРАПИЯ (сеанс 30 минут)</t>
  </si>
  <si>
    <t>РЕHТГЕHОГРАФИЯ КОСТЕЙ HОСА (№1-1Л)(13*18)</t>
  </si>
  <si>
    <t>ВHУТРИВЕHHАЯ УРОГРАФИЯ С УЧЕТОМ ТЕРАПЕВТА (без контрастного вещества):</t>
  </si>
  <si>
    <t>ВHУТРИВЕHHАЯ УРОГРАФИЯ в одной проекции (№4-4Л)(30*40)</t>
  </si>
  <si>
    <t xml:space="preserve">ТРАВМАТОЛОГО-ОРТОПЕДИЧЕСКИЙ </t>
  </si>
  <si>
    <t xml:space="preserve">ИНЪЕКЦИЯ ВНУТРИВЕННАЯ                              </t>
  </si>
  <si>
    <t xml:space="preserve">КАПЕЛЬНИЦА ВНУТРИВЕННАЯ                            </t>
  </si>
  <si>
    <t xml:space="preserve">КАПЕЛЬНИЦА ВНУТРИВЕННАЯ С УЧЕТОМ СИСТЕМЫ         </t>
  </si>
  <si>
    <t>ГЕМАТОКРИТ</t>
  </si>
  <si>
    <t>ИЗГОТОВЛЕНИЕ СТЕРИЛЬНОЙ ВОДЫ (400 мл)</t>
  </si>
  <si>
    <t>ДУПЛЕКСНОЕ СКАНИРОВАНИЕ АРТЕРИЙ НИЖНИХ КОНЕЧНОСТЕЙ (ДСНК)</t>
  </si>
  <si>
    <t>КРОВЬ НА СТЕРИЛЬНОСТЬ</t>
  </si>
  <si>
    <t>КРОВЬ НА СТЕРИЛЬНОСТЬ С УЧЕТОМ ЗАБОРА КРОВИ ИЗ ВЕНЫ</t>
  </si>
  <si>
    <t>НЕОРГАНИЧЕСКИЙ ФОСФОР</t>
  </si>
  <si>
    <t>ИНГАЛЯЦИОННАЯ ТЕРАПИЯ</t>
  </si>
  <si>
    <t>УЛЬТРАЗВУКОВАЯ ТЕРАПИЯ</t>
  </si>
  <si>
    <t>ПОЛИКЛИНИКА</t>
  </si>
  <si>
    <t xml:space="preserve">КЛИНИКО-ДИАГНОСТИЧЕСКАЯ ЛАБОРАТОРИЯ                </t>
  </si>
  <si>
    <t>ОТДЕЛЕНИЕ ПРОФИЛАКТИКИ</t>
  </si>
  <si>
    <t>Цена услуги (руб.)</t>
  </si>
  <si>
    <t>ЦИТОЛОГИЧЕСКОЕ ИССЛЕДОВАНИЕ МАЗКА</t>
  </si>
  <si>
    <t>ПОСЕВ ОТДЕЛЯЕМОГО УШЕЙ</t>
  </si>
  <si>
    <t xml:space="preserve">                                                                                                                                                                УТВЕРЖДАЮ:</t>
  </si>
  <si>
    <t>№</t>
  </si>
  <si>
    <t>Наименование услуг</t>
  </si>
  <si>
    <t>ОПЕРАТИВНОЕ ЛЕЧЕНИЕ</t>
  </si>
  <si>
    <t xml:space="preserve">                                                    </t>
  </si>
  <si>
    <t>ОПИСАНИЕ СНИМКОВ</t>
  </si>
  <si>
    <t>КФК (КРЕАТИНФОСФОКИНАЗА)</t>
  </si>
  <si>
    <t>ЛДГ (ЛАКТАТДЕГИДРОГЕНАЗА)</t>
  </si>
  <si>
    <t xml:space="preserve">КОНСУЛЬТАЦИЯ ВРАЧА ТРАВМАТОЛОГА-ОРТОПЕДА (высшей категории) </t>
  </si>
  <si>
    <t xml:space="preserve">КОНСУЛЬТАЦИЯ ВРАЧА ТРАВМАТОЛОГА-ОРТОПЕДА (I категории) </t>
  </si>
  <si>
    <t>АНАЛИЗ НА МИКРОАЛЬБУМИНУРИЮ</t>
  </si>
  <si>
    <t>Малые операции:</t>
  </si>
  <si>
    <t>Манипуляции:</t>
  </si>
  <si>
    <t>Полостные операции:</t>
  </si>
  <si>
    <t>Процедурный кабинет:</t>
  </si>
  <si>
    <t>Кабинет хирургический:</t>
  </si>
  <si>
    <t>Врачебные консультации:</t>
  </si>
  <si>
    <t>Кабинет офтальмологический:</t>
  </si>
  <si>
    <t>СПРАВКА НА ПОЛУЧЕНИЕ ЛИЦЕНЗИИ НА НОШЕНИЕ ОРУЖИЯ</t>
  </si>
  <si>
    <t>КУРС ЛЕЧЕНИЯ ГОНАРТРОЗА (7 процедур)</t>
  </si>
  <si>
    <t>МРТ "МУЛЬТИМЕДИА" (1 процедура)</t>
  </si>
  <si>
    <t>ГЕМОГЛОБИН</t>
  </si>
  <si>
    <t>ЛЕЙКОЦИТЫ</t>
  </si>
  <si>
    <t>СОЭ</t>
  </si>
  <si>
    <t>Я/ГЛИСТ МЕТОДОМ КАТО</t>
  </si>
  <si>
    <t>РЕТИКУЛОЦИТЫ</t>
  </si>
  <si>
    <t>ЖЕНСКАЯ КОНСУЛЬТАЦИЯ</t>
  </si>
  <si>
    <t>КОПРОГРАММА</t>
  </si>
  <si>
    <t>ЗАБОР И ТРАНСПОРТИРОВКА КРОВИ</t>
  </si>
  <si>
    <t>ТИМОЛОВАЯ ПРОБА</t>
  </si>
  <si>
    <t>ГЛЮКОЗА МОЧИ</t>
  </si>
  <si>
    <t>МОЧА НА БЕЛОК БЕНС-ДЖОНСА</t>
  </si>
  <si>
    <t>АСЛО - АНТИСТРЕПТОЛИЗИН</t>
  </si>
  <si>
    <t>Районный травматологический пункт:</t>
  </si>
  <si>
    <t>РЕНТГЕНОТЕРАПИЯ (1 сеанс)</t>
  </si>
  <si>
    <t>Hbe-АНТИГЕН (HbeAg)</t>
  </si>
  <si>
    <t>АНТИТЕЛА HCV JgM (A-HCV JgM)</t>
  </si>
  <si>
    <t>АНТИТЕЛА Hbcor JgM (A-Hbcor JgM)</t>
  </si>
  <si>
    <t>ВНУТРИВЕННАЯ УРОГРАФИЯ С УЧЕТОМ ТЕРАПЕВТА (с контрастным веществом - Омнипак) в одной проекции (№4-4 Л)(30*40)</t>
  </si>
  <si>
    <t>ВНУТРИВЕННАЯ УРОГРАФИЯ С УЧЕТОМ ТЕРАПЕВТА (с контрастным веществом - Ультравист (1 ампула) в одной проекции (№4-4 Л)(30*40)</t>
  </si>
  <si>
    <t>ВНУТРИВЕННАЯ УРОГРАФИЯ С УЧЕТОМ ТЕРАПЕВТА (с контрастным веществом - Ультравист (2 ампулы) в одной проекции (№4-4 Л)(30*40)</t>
  </si>
  <si>
    <t>СМАЗЫВАНИЕ СЛИЗИСТОЙ ГЛОТКИ</t>
  </si>
  <si>
    <t>ПРОМЫВАНИЕ СЕРНЫХ ПРОБОК (1 СЕАНС)</t>
  </si>
  <si>
    <t>ПРОДУВАНИЕ ЕВСТАХИЕВЫХ ТРУБ ПО ПОЛИТЦЕРУ</t>
  </si>
  <si>
    <t>ПРОДУВАНИЕ ЕВСТАХИЕВЫХ ТРУБ ЧЕРЕЗ КАТЕТЕР</t>
  </si>
  <si>
    <t>ПРОМЫВАНИЕ И СМАЗЫВАНИЕ МИНДАЛИН</t>
  </si>
  <si>
    <t>ЛЕЧЕНИЕ АППАРАТОМ ТОНЗИЛОР (1 СЕАНС)</t>
  </si>
  <si>
    <t>ПРОМЫВАНИЕ МИНДАЛИН АППАРАТОМ ТОНЗИЛОР (1 СЕАНС)</t>
  </si>
  <si>
    <t>БЛОКАДА БОЛЕВОЙ ТОЧКИ КЕНАЛОГОМ</t>
  </si>
  <si>
    <t>ЛЕЧЕНИЕ ДЕРМОИДНОЙ КИСТЫ ПОД МЕСТНОЙ АНЕСТЕЗИЕЙ</t>
  </si>
  <si>
    <t>БАКПОСЕВ ИЗ ЗЕВА, НОСА С ОПРЕДЕЛЕНИЕМ ЧУВСТВИТЕЛЬНОСТИ</t>
  </si>
  <si>
    <t xml:space="preserve">Механотерапия на аппарате ARTROMOT для коленного и тазобедренного суставов (5 мин.) </t>
  </si>
  <si>
    <t xml:space="preserve">Механотерапия на аппарате ARTROMOT для коленного и тазобедренного суставов (10 мин.) </t>
  </si>
  <si>
    <t>Механотерапия на аппарате ARTROMOT для коленного и тазобедренного суставов (15 мин.)</t>
  </si>
  <si>
    <t>Размещение автотранспортного средства на парковке (1 парковочное место в день) для льготной категории граждан
(постоянных клиентов)</t>
  </si>
  <si>
    <t>Абонентская плата за размещение автотранспортного средства на парковке (1 парковочное место в месяц) для льготной категории граждан (постоянных клиентов)</t>
  </si>
  <si>
    <t>Размещение автотранспортного средства на парковке (1 парковочное место в день) для льготной категории граждан (сотрудников на круглосуточном дежурстве)</t>
  </si>
  <si>
    <t>Абонентская плата за размещение автотранспортного средства на парковке (1 парковочное место в месяц) для льготной категории граждан (сотрудников на круглосуточном дежурстве)</t>
  </si>
  <si>
    <t xml:space="preserve">                                                                                                                                         Главный врач МАУЗ ГКБ № 9</t>
  </si>
  <si>
    <t xml:space="preserve">Механотерапия на аппарате ARTROMOT для коленного и тазобедренного суставов (20 мин.) </t>
  </si>
  <si>
    <t xml:space="preserve">ОТДЕЛЕНИЕ ЭНДОСКОПИИ              </t>
  </si>
  <si>
    <t>19.3</t>
  </si>
  <si>
    <t>19.4</t>
  </si>
  <si>
    <t>Прием (осмотр, консультация) врача эндоскописта первичный (В01.059.01)</t>
  </si>
  <si>
    <t>Прием (осмотр, консультация) врача эндоскописта вторичный (В01.059.02)</t>
  </si>
  <si>
    <t>Эзофагогастродуоденоскопия (А03.16.001)</t>
  </si>
  <si>
    <t>Цитологическое исследование материала, полученного при эндоскопическом обследовании</t>
  </si>
  <si>
    <t xml:space="preserve">Гистологическое исследование биопсийного материала </t>
  </si>
  <si>
    <t>Эзофагогастродуоденоскопия лечебная под анестезией</t>
  </si>
  <si>
    <t>Эзофагогастродуоденоскопия лечебная</t>
  </si>
  <si>
    <t>Внутривенный наркоз (30 мин)</t>
  </si>
  <si>
    <t>Осмотр (консультация) врача-анестезиолога  (В01.003.01)</t>
  </si>
  <si>
    <t>ВРАЧЕБНЫЕ КОНСУЛЬТАЦИИ В СТАЦИОНАРЕ</t>
  </si>
  <si>
    <t xml:space="preserve">Прием (осмотр, консультация) врача-травматолога-ортопеда первичный (B01.050.001) </t>
  </si>
  <si>
    <t>Прием (осмотр, консультация) врача-терапевта первичный (В01.047.001)</t>
  </si>
  <si>
    <t xml:space="preserve">Прием (осмотр, консультация) врача-невролога первичный  (B01.023.001) </t>
  </si>
  <si>
    <t xml:space="preserve">Прием (осмотр, консультация) врача-эндокринолога первичный (B01.058.001) </t>
  </si>
  <si>
    <t>Прием (осмотр, консультация) заведующего отделением - врача-травматолога-ортопеда первичный</t>
  </si>
  <si>
    <t xml:space="preserve">Прием (осмотр, консультация) заведующего отделением - врача-терапевта первичный </t>
  </si>
  <si>
    <t>"Кесарево сечение" при ведении индивидуальных осложненных родов (без анестезии)</t>
  </si>
  <si>
    <t>МЕДИЦИНСКОЕ ОБСЛУЖИВАНИЕ
В ПАЛАТЕ БОЛЕЕ ВЫСОКОГО УРОВНЯ (1 к/д)</t>
  </si>
  <si>
    <t>Прием (осмотр, консультация) заведующего отделением - врача-невролога первичный</t>
  </si>
  <si>
    <t>Прием (осмотр, консультация) заведующего отделением - врача-эндокринолога первичный</t>
  </si>
  <si>
    <t xml:space="preserve">Прием (осмотр, консультация) врача-терапевта первичный (B01.047.001) </t>
  </si>
  <si>
    <t xml:space="preserve">Прием (осмотр, консультация) врача-терапевта повторный (B01.047.002) </t>
  </si>
  <si>
    <t xml:space="preserve">Прием (осмотр, консультация) врача-кардиолога первичный (B01.015.001) </t>
  </si>
  <si>
    <t>Медицинское сопровождение спортивного соревнования (1 час)</t>
  </si>
  <si>
    <t xml:space="preserve"> - для мужчин    </t>
  </si>
  <si>
    <t>Врач-невролог</t>
  </si>
  <si>
    <t>Врач-оториноларинголог</t>
  </si>
  <si>
    <t>Врач-офтальмолога</t>
  </si>
  <si>
    <t>Врач-хирург</t>
  </si>
  <si>
    <t xml:space="preserve"> - для женщин моложе 40 лет</t>
  </si>
  <si>
    <t xml:space="preserve"> - для женщин старше 40 лет</t>
  </si>
  <si>
    <t>Предварительный медицинский осмотр при трудоустройстве на работу для работников охранных предприятий:</t>
  </si>
  <si>
    <t xml:space="preserve"> - для мужчин</t>
  </si>
  <si>
    <t>Проверка остроты зрения (оба глаза)</t>
  </si>
  <si>
    <t>Исследование полей зрения (оба глаза)</t>
  </si>
  <si>
    <t>Предварительный медицинский осмотр при трудоустройстве на работу в условия крайнего севера:</t>
  </si>
  <si>
    <t>Исследование крови на АЛТ</t>
  </si>
  <si>
    <t>Исследование крови на АСТ</t>
  </si>
  <si>
    <t>Исследование уровня общего билирубина</t>
  </si>
  <si>
    <t>Эзофагогастродуоденоскопия (ФГС)</t>
  </si>
  <si>
    <t>УЗИ брюшной полости</t>
  </si>
  <si>
    <t>Предварительный медицинский осмотр при трудоустройстве на работу:</t>
  </si>
  <si>
    <t xml:space="preserve">Прием (осмотр, консультация) врача-кардиолога повторный (B01.015.002)                                                                                 </t>
  </si>
  <si>
    <t>Прием (осмотр, консультация) врача-невролога первичный  (B01.023.001)</t>
  </si>
  <si>
    <t xml:space="preserve">Прием (осмотр, консультация) врача-невролога повторный  (B01.023.002) </t>
  </si>
  <si>
    <t xml:space="preserve">Прием (осмотр, консультация) врача-хирурга первичный (B01.057.001) </t>
  </si>
  <si>
    <t>Прием (осмотр, консультация) врача-хирурга повторный (B01.057.002)</t>
  </si>
  <si>
    <t xml:space="preserve">Прием (осмотр, консультация) врача-эндокринолога повторный (B01.058.002)  </t>
  </si>
  <si>
    <t>ВРАЧЕБНЫЕ КОНСУЛЬТАЦИИ В ПОЛИКЛИНИКЕ</t>
  </si>
  <si>
    <t>Артериально-стимулированный венозный забор крови (A06.12.012.001)</t>
  </si>
  <si>
    <t>Диспансерный прием (осмотр, консультация) врача-акушера-гинеколога (В04.001.001)</t>
  </si>
  <si>
    <t>Кольпоскопия (А03.20.001)</t>
  </si>
  <si>
    <t xml:space="preserve">Расширенная кольпоскопия с биопсией </t>
  </si>
  <si>
    <t>Биопсия шейки матки (А11.20.011)</t>
  </si>
  <si>
    <t>Введение внутриматочной спирали (без учета стоимости спирали) (А11.20.014)</t>
  </si>
  <si>
    <t>Введение внутриматочной спирали (с учетом стоимости спирали) (А11.20.014)</t>
  </si>
  <si>
    <t>Удаление внутриматочной спирали (А11.20.015)</t>
  </si>
  <si>
    <t>Томография грудной клетки в 2 проекциях</t>
  </si>
  <si>
    <t>Томография позвоночника и костно-суставной системы в 1-ой проекции</t>
  </si>
  <si>
    <t>Эзофагогастродуоденоскопия  лечебная субмукозальная резекция (удаление метаплазии, дисплазии), под анестезией, с исследованиями</t>
  </si>
  <si>
    <t>Эзофагогастродуоденоскопия лечебная удаление подслизистых новообразований, под анестезией, с исследованиями</t>
  </si>
  <si>
    <t xml:space="preserve">Эндоскопическая имплантация баллонов в желудок (А16.16.047), под анестезией </t>
  </si>
  <si>
    <t>Эндоскопическая имплантация баллонов в желудок, без стоимости баллона (А16.16.047), под анестезией</t>
  </si>
  <si>
    <t>Ультразвуковая доплерометрия сосудов</t>
  </si>
  <si>
    <t>Исследование уровня липопротеидов низкой плотности (А09.05.028)</t>
  </si>
  <si>
    <t>Введение, извлечение влагалищного поддерживающего кольца (пессария)  (В14.20.002)</t>
  </si>
  <si>
    <t>Манипуляции, проводимые в женской консультации,
без стоимости лабораторных исследований и УЗИ</t>
  </si>
  <si>
    <t>Медикаментозный аборт (Искусственное прерывание беременности (аборт) (А16.20.037) (без стоимости УЗИ)</t>
  </si>
  <si>
    <t>Мини-аборт под контролем УЗИ (Искусственное прерывание беременности (аборт) (А16.20.037) (без стоимости УЗИ)</t>
  </si>
  <si>
    <t>14.1</t>
  </si>
  <si>
    <t>Исследование уровня глюкозы в крови с помощью анализатора (A09.05.023.002)</t>
  </si>
  <si>
    <t>Ирригоскопия (A06.18.001)</t>
  </si>
  <si>
    <t>Маммография   (А06.20.004) (2 проекции 1 молочной железы)</t>
  </si>
  <si>
    <t>Маммография   (А06.20.004) (2 проекции 2 молочных желез)</t>
  </si>
  <si>
    <t xml:space="preserve">Рентгенография всего таза  (A06.03.041) </t>
  </si>
  <si>
    <t xml:space="preserve">Рентгенография грудины   (A06.03.024) </t>
  </si>
  <si>
    <t>Рентгенография позвоночника обзорная (на сколиоз)  (А06.03.020)</t>
  </si>
  <si>
    <t>Рентгеноскопия желудка и двенадцатиперстной кишки, двойной контраст (A06.16.008)</t>
  </si>
  <si>
    <t>Томография гортани, придаточных пазух носа</t>
  </si>
  <si>
    <t>Томография грудной клетки в 1 проекции</t>
  </si>
  <si>
    <t>Томография позвоночника и костно-суставной системы в 2-х проекциях</t>
  </si>
  <si>
    <t>Флюорография диагностическая в 2-х проекциях</t>
  </si>
  <si>
    <t>Флюорография диагностическая в 3-х проекциях</t>
  </si>
  <si>
    <t>Флюорография диагностическая шейного отдела позвоночника (с функциональными пробами)</t>
  </si>
  <si>
    <t>Флюорография костно-суставной системы (плечевой сустав)</t>
  </si>
  <si>
    <t>Эзофагогастродуоденоскопия лечебная с использованием аргоноплазменной коагуляции</t>
  </si>
  <si>
    <t>Эзофагогастродуоденоскопия лечебная мукозальная резекция (полипэктомия)</t>
  </si>
  <si>
    <t>Эзофагогастродуоденоскопия  лечебная субмукозальная резекция (удаление метаплазии, дисплазии)</t>
  </si>
  <si>
    <t>Эндотрахеальный наркоз (120мин)</t>
  </si>
  <si>
    <t>Медицинский аборт на сроке до 12 недель</t>
  </si>
  <si>
    <t xml:space="preserve">Аспирационная биопсия эндометрия (А16.20.079) (Вакуум-аспирация эндометрия) </t>
  </si>
  <si>
    <t xml:space="preserve">Радиоволновая терапия шейки матки  (А16.20.036.003) (Радиоволновой метод коагуляции шейки матки) </t>
  </si>
  <si>
    <t>Патронаж на дому беременной (послеродовый) для иностранных граждан</t>
  </si>
  <si>
    <t>Патронаж на дому гинекологический для иностранных граждан</t>
  </si>
  <si>
    <t>Эзофагогастродуоденоскопия лечебная удаление подслизистых новообразований</t>
  </si>
  <si>
    <t>Эндоскопическая резекция слизистой толстой кишки (А03.18.002), с исследованиями</t>
  </si>
  <si>
    <t>Эндоскопическая резекция слизистой толстой кишки (А03.18.002)</t>
  </si>
  <si>
    <t>Эндоскопическая резекция слизистой желудка, с исследованиями</t>
  </si>
  <si>
    <t>Эндоскопическая резекция слизистой желудка</t>
  </si>
  <si>
    <t>Эндоскопическая имплантация баллонов в желудок (А16.16.047)</t>
  </si>
  <si>
    <t>Эндоскопическая имплантация баллонов в желудок, без стоимости баллона (А16.16.047)</t>
  </si>
  <si>
    <t>Эндоскопическое извлечение баллонов из желудка (А16.16.047.001), под анестезией</t>
  </si>
  <si>
    <t>Эндоскопическое извлечение баллонов из желудка (А16.16.047.001)</t>
  </si>
  <si>
    <t>Эндотрахеальный наркоз (60мин)</t>
  </si>
  <si>
    <t>Хромоскопия, контрастное исследование толстой кишки (А03.30.007)</t>
  </si>
  <si>
    <t>1,0 УСЛОВНАЯ ЕДИНИЦА МАССАЖА (10 минут)</t>
  </si>
  <si>
    <t>1,5 УСЛОВНЫЕ ЕДИНИЦЫ МАССАЖА (15 минут)</t>
  </si>
  <si>
    <t>2,0 УСЛОВНЫЕ ЕДИНИЦЫ МАССАЖА (20 минут)</t>
  </si>
  <si>
    <t>2,5 УСЛОВНЫЕ ЕДИНИЦЫ МАССАЖА (25 минут)</t>
  </si>
  <si>
    <t>3,0 УСЛОВНЫЕ ЕДИНИЦЫ МАССАЖА (30 минут)</t>
  </si>
  <si>
    <t>ЛАЗЕРОЛЕЧЕНИЕ (1 сеанс)</t>
  </si>
  <si>
    <t xml:space="preserve">ПАРАФИHОЛЕЧЕHИЕ  (1 сеанс)                                 </t>
  </si>
  <si>
    <t>УФО КВАРЦ ( 1 сеанс )</t>
  </si>
  <si>
    <t xml:space="preserve">ВЕЛОЭРГОМЕТРИЯ                                    </t>
  </si>
  <si>
    <t xml:space="preserve">РЕОВАЗОГРАФИЯ                                    </t>
  </si>
  <si>
    <t>СУММАРНЫЕ АНТИТЕЛА К СИФИЛИСУ</t>
  </si>
  <si>
    <t>УЛЬТРАЗВУКОВОЙ ИШЕМИЧЕСКИЙ ТЕСТ</t>
  </si>
  <si>
    <t xml:space="preserve">ЭХОЭНЦЕФАЛОГРАФИЯ (ЭХО ЭГ)                         </t>
  </si>
  <si>
    <t xml:space="preserve">РЕОЭНЦЕФАЛОГРАФИЯ (РЭГ)                            </t>
  </si>
  <si>
    <t xml:space="preserve">ЭЛЕКТРОЭНЦЕФАЛОГРАММА (ЭЭГ)                        </t>
  </si>
  <si>
    <t>ОПРЕДЕЛЕНИЕ КОМПЛЕКСА "ИНТИМА-МЕДИА"</t>
  </si>
  <si>
    <t>Инъекция подкожная, внутримышечная</t>
  </si>
  <si>
    <t>Профилактический прием (осмотр, консультация) врача-терапевта
при проведении вакцинации</t>
  </si>
  <si>
    <t>Цитологическое исследование мазка в условиях профилактического осмотра</t>
  </si>
  <si>
    <t>ПОСЕВ ГРУДНОГО МОЛОКА (ИЗ РАСЧЕТА НА 1 ГРУДЬ)</t>
  </si>
  <si>
    <t>КИСЛОТНО-ЩЕЛОЧНОЕ РАВНОВЕСИЕ (СОСТОЯНИЕ)</t>
  </si>
  <si>
    <t>ЛЕЧЕБНАЯ ФИЗКУЛЬТУРА (1 сеанс 40 минут)</t>
  </si>
  <si>
    <t>ТУАЛЕТ УХА</t>
  </si>
  <si>
    <t>АНТИТЕЛА ПО СИСТЕМЕ АВ0 (ГРУППОВЫЕ)</t>
  </si>
  <si>
    <t>РНГА С ПСЕВДОТУБЕРКУЛЕЗНЫМ ДИАГНОСТИКУМОМ</t>
  </si>
  <si>
    <t>ОТДЕЛЕНИЕ НОВОРОЖДЕННЫХ</t>
  </si>
  <si>
    <t>2.15</t>
  </si>
  <si>
    <t>БАКПОСЕВ КАЛА</t>
  </si>
  <si>
    <t>КАЛ НА СКРЫТУЮ КРОВЬ</t>
  </si>
  <si>
    <t>С-РЕАКТИВНЫЙ БЕЛОК (ЛАТЕКСНЫЙ ТЕСТ)</t>
  </si>
  <si>
    <t xml:space="preserve">по экономическим вопросам </t>
  </si>
  <si>
    <t>АКТИВНОСТЬ ПЕРОКСИМЕДА</t>
  </si>
  <si>
    <t>МОНИТОРИРОВАНИЕ АРТЕРИАЛЬНОГО ДАВЛЕНИЯ</t>
  </si>
  <si>
    <t>МЕЖДУНАРОДНОЕ НОРМАЛИЗОВАННОЕ ОТНОШЕНИЕ (МНО)</t>
  </si>
  <si>
    <t xml:space="preserve">НАДВЛАГАЛИЩНАЯ АМПУТАЦИЯ МАТКИ С ПРИДАТКАМИ         </t>
  </si>
  <si>
    <t>АНТИКОАГУЛЯНТ ВОЛЧАНОЧНОГО ТИПА</t>
  </si>
  <si>
    <t>ПОСЕВ НА СТАФИЛЛОКОК</t>
  </si>
  <si>
    <t>ЭКСПРЕС-ТЕСТ НА ВИЧ</t>
  </si>
  <si>
    <t>ЭКСПРЕС-ТЕСТ НА СИФИЛИС</t>
  </si>
  <si>
    <t>ЭКСПРЕС-ТЕСТ НА ГЕПАТИТ С</t>
  </si>
  <si>
    <t>ЭКСПРЕС-ТЕСТ НА ГЕПАТИТ В</t>
  </si>
  <si>
    <t xml:space="preserve">ЛЕЧЕНИЕ В СТАЦИОНАРЕ   (1 к/д)            </t>
  </si>
  <si>
    <t xml:space="preserve">ОТДЕЛЕНИЕ АHЕСТЕЗИОЛОГИИ-РЕАHИМАЦИИ              </t>
  </si>
  <si>
    <t xml:space="preserve">ЛЕЧЕНИЕ   В ПАЛАТЕ БОЛЕЕ ВЫСОКОГО УРОВНЯ (1 к/д)                                   </t>
  </si>
  <si>
    <t>2.14</t>
  </si>
  <si>
    <t>КУРС ЛЕЧЕНИЯ КОКСАРТРОЗА, ОСТЕОАРТРОЗА (7 процедур)</t>
  </si>
  <si>
    <t>ВВЕДЕНИЕ АКУШЕРСКОГО ПЕССАРИЯ</t>
  </si>
  <si>
    <t xml:space="preserve">РЕHТГЕHОСКОПИЯ ГРУДНОЙ КЛЕТКИ (№2-1Л)(18*24)                    </t>
  </si>
  <si>
    <t xml:space="preserve">РЕHТГЕHОГРАФИЯ (ОБЗОРНАЯ УРОГРАФИЯ)(№4-1Л)(30*40)               </t>
  </si>
  <si>
    <t xml:space="preserve">ПЕРИHАТАЛЬHЫЙ  КАБИНЕТ                             </t>
  </si>
  <si>
    <t>ЩЕЛОЧНАЯ ФОСФАТАЗА</t>
  </si>
  <si>
    <t>ПРОБА РЕБЕРГА (КЛИРЕНС ЭНДОГЕННОГО КРЕАТИНИНА)</t>
  </si>
  <si>
    <t xml:space="preserve">ФИЗИОТЕРАПЕВТИЧЕСКОЕ  ОТДЕЛЕНИЕ                    </t>
  </si>
  <si>
    <t xml:space="preserve">БАРОКАМЕРА   (1 сеанс)                                    </t>
  </si>
  <si>
    <t xml:space="preserve">ГРЯЗЕЛЕЧЕНИЕ (1 сеанс)                                    </t>
  </si>
  <si>
    <t xml:space="preserve">ПОДВОДНЫЙ  МАССАЖ  (1 сеанс)                                </t>
  </si>
  <si>
    <t>К.Ш. Аминова</t>
  </si>
  <si>
    <t>Д/АРСОНВАЛИЗАЦИЯ (сеанс 10 минут)</t>
  </si>
  <si>
    <t>МАЗОК ИЗ НОСА НА ЭОЗИНОФИЛИЮ (РИНОЦИТОСКОПИЯ)</t>
  </si>
  <si>
    <t>Масочный ингаляционный наркоз (30 мин.)</t>
  </si>
  <si>
    <t>Масочный ингаляционный наркоз (60 мин.)</t>
  </si>
  <si>
    <t>Масочный ингаляционный наркоз (90 мин.)</t>
  </si>
  <si>
    <t>Эпидуральная анестезия (120 мин.)</t>
  </si>
  <si>
    <t>Эпидуральная анестезия (150 мин.)</t>
  </si>
  <si>
    <t>Эндотрахеальный наркоз (150 мин.)</t>
  </si>
  <si>
    <t>Эпидуральная анестезия (180 мин.)</t>
  </si>
  <si>
    <t>Эндотрахеальный наркоз (180 мин.)</t>
  </si>
  <si>
    <t>ОТДЕЛЕНИЕ АНЕСТЕЗИОЛОГИИ РЕАНИМАЦИИ</t>
  </si>
  <si>
    <t>Спинномозговая анестезия (60 мин.)</t>
  </si>
  <si>
    <t>Спинномозговая анестезия (90 мин.)</t>
  </si>
  <si>
    <t>Спинномозговая анестезия (120 мин.)</t>
  </si>
  <si>
    <t>Спинномозговая анестезия (150 мин.)</t>
  </si>
  <si>
    <t>Спинномозговая анестезия (180 мин.)</t>
  </si>
  <si>
    <t>Эпидуральная анестезия для обезболивания родов</t>
  </si>
  <si>
    <t>Операция 3 категории сложности (90 мин.) (без анестезии)</t>
  </si>
  <si>
    <t>1.8</t>
  </si>
  <si>
    <t>Внутривенный наркоз (30 мин.)</t>
  </si>
  <si>
    <t>1.9</t>
  </si>
  <si>
    <t>1.10</t>
  </si>
  <si>
    <t>1.11</t>
  </si>
  <si>
    <t>Операция 6 категории сложности (180 мин.) (без анестезии)</t>
  </si>
  <si>
    <t>Операция - эндопротезирование тазобедренного сустава (150 мин.)
(без стоимости эндопротеза, анестезии, гемотрансфузии)</t>
  </si>
  <si>
    <t>Операция - эндопротезирование тазобедренного сустава со стоимостью эндопротеза (150 мин.) (без стоимости анестезии, гемотрансфузии)</t>
  </si>
  <si>
    <t>Операция - эндопротезирование тазобедренного сустава с гемотрансфузией ( 150 мин.) (без стоимости эндопротеза, анестезии)</t>
  </si>
  <si>
    <t>Операция - эндопротезирование тазобедренного сустава со стоимостью эндопротеза и гемотрансфузии (150 мин.) (без анестезии)</t>
  </si>
  <si>
    <t>Операция 1 категории сложности (30 мин.) (без анестезии)</t>
  </si>
  <si>
    <t>Операция 2 категории сложности (60 мин.) (без анестезии)</t>
  </si>
  <si>
    <t>Операция 4 категории сложности (120 мин.) (без анестезии)</t>
  </si>
  <si>
    <t>Операция 5 категории сложности (120 мин.) (без анестезии)</t>
  </si>
  <si>
    <t>Операция 6 категории сложности (150 мин.) (без анестезии)</t>
  </si>
  <si>
    <t>2.16</t>
  </si>
  <si>
    <t xml:space="preserve">Наложение повязки при операциях на костях и суставах (A15.30.009) </t>
  </si>
  <si>
    <t>АЦЕТОН МОЧИ</t>
  </si>
  <si>
    <t>Цистография с учетом врача травматолога-ортопеда (с контрастным веществом) на Диагносте 56:</t>
  </si>
  <si>
    <t>в 1 проекции (№2-1Л)(18*24)</t>
  </si>
  <si>
    <t>в 1 проекции (№2-1Л)(24*30)</t>
  </si>
  <si>
    <t>в 2 проекциях (№2-2Л)(18*24)</t>
  </si>
  <si>
    <t>в 2 проекциях (№2-2Л)(24*30)</t>
  </si>
  <si>
    <t>I</t>
  </si>
  <si>
    <t>II</t>
  </si>
  <si>
    <t>III</t>
  </si>
  <si>
    <t>IV</t>
  </si>
  <si>
    <t>Цистография с учетом врача травматолога-ортопеда (с контрастным веществом) на переносном диагносте 10Л6-011:</t>
  </si>
  <si>
    <t>КОНСУЛЬТАТИВНЫЙ ПРИЕМ ТРАВМАТОЛОГО-ОРТОПЕДИЧЕСКИХ БОЛЬНЫХ В 230 КАБИНЕТЕ</t>
  </si>
  <si>
    <t>1.12</t>
  </si>
  <si>
    <t>Холецистэктомия лапароскопическая (A16.14.006.001)</t>
  </si>
  <si>
    <t xml:space="preserve">Осмотр (консультация) врачом-анестезиологом-реаниматологом первичный (B01.003.001)   </t>
  </si>
  <si>
    <t>Цитологическое исследование препарата тканей толстой кишки (A08.18.002)</t>
  </si>
  <si>
    <t>Биопсия толстой кишки при фиброколоноскопии</t>
  </si>
  <si>
    <t>Толстокишечная эндоскопия (A03.18.001) (фиброколоноскопия диагностическая)</t>
  </si>
  <si>
    <t>Толстокишечная эндоскопия (A03.18.001) (фиброколоноскопия диагностическая) под анестезией</t>
  </si>
  <si>
    <t xml:space="preserve"> - Гистологическое исследование биопсийного материала</t>
  </si>
  <si>
    <t xml:space="preserve"> - Толстокишечная эндоскопия (A03.18.001) (фиброколоноскопия диагностическая)</t>
  </si>
  <si>
    <t xml:space="preserve"> - Внутривенный наркоз (30 мин)</t>
  </si>
  <si>
    <t xml:space="preserve"> - Осмотр (консультация) врача-анестезиолога  (В01.003.01)</t>
  </si>
  <si>
    <t xml:space="preserve"> - Биопсия толстой кишки при фиброколоноскопии</t>
  </si>
  <si>
    <t xml:space="preserve"> - Цитологическое исследование препарата тканей толстой кишки (A08.18.002)</t>
  </si>
  <si>
    <t xml:space="preserve">МАНИПУЛЯЦИИ, ПРОВОДИМЫЕ В ОТДЕЛЕНИИ РОДИЛЬНОМ
ДЛЯ ГРАЖДАН НЕ ИМЕЮЩИХ ПОЛИСА ОМС </t>
  </si>
  <si>
    <t>Ведение родов через естественные родовые пути (без анестезии)</t>
  </si>
  <si>
    <t>Ведение родов через естественные родовые пути (осложненное)
(без анестезии)</t>
  </si>
  <si>
    <t xml:space="preserve">Эзофагогастродуоденоскопия диагностическая </t>
  </si>
  <si>
    <t>Эзофагогастродуоденоскопия диагностическая с биопсией, хелик-тестом и с исследованиями</t>
  </si>
  <si>
    <t xml:space="preserve">ОТДЕЛЕНИЕ ДЕТСКОЕ ИНФЕКЦИОННОЕ </t>
  </si>
  <si>
    <t>ОТДЕЛЕНИ ДЕТСКОЕ ИНФЕКЦИОННОЕ Е С ПРЕБЫВАНИЕМ МАТЕРИ</t>
  </si>
  <si>
    <t>ОТДЕЛЕНИЕ ДЕТСКОЕ АНЕСТЕЗИОЛОГИИ-РЕАНИМАЦИИ</t>
  </si>
  <si>
    <t xml:space="preserve">ОТДЕЛЕНИЕ ДЕТСКОЕ ДЕРМАТОЛОГИЧЕСКОЕ </t>
  </si>
  <si>
    <t xml:space="preserve">ОТДЕЛЕНИЕ НЕВРОЛОГИЧЕСКОЕ                                 </t>
  </si>
  <si>
    <t xml:space="preserve">ОТДЕЛЕНИЕ ГИНЕКОЛОГИЧЕСКОЕ </t>
  </si>
  <si>
    <t>ОТДЕЛЕНИЕ ПЕДИАТРИЧЕСКОЕ (МЛАДШЕГО ВОЗРАСТА) С ПРЕБЫВАНИЕМ МАТЕРИ</t>
  </si>
  <si>
    <t xml:space="preserve">ОТДЕЛЕНИЕ ПЕДИАТРИЧЕСКОЕ (СТАРШЕГО ВОЗРАСТА)                      </t>
  </si>
  <si>
    <t xml:space="preserve">ОТДЕЛЕНИЕ ТЕРАПЕВТИЧЕСКОЕ </t>
  </si>
  <si>
    <t xml:space="preserve">ОТДЕЛЕНИЕ ТРАВМАТОЛОГО-ОРТОПЕДИЧЕСКОЕ                  </t>
  </si>
  <si>
    <t xml:space="preserve">Отделение детское травматолого-ортопедическое, Отделение травматолого-ортопедическое (в послеоперационный период по эндопротезированию тазобедренного сустава) </t>
  </si>
  <si>
    <t xml:space="preserve">ОТДЕЛЕНИЕ ЭHДОКРИHОЛОГИИ </t>
  </si>
  <si>
    <t>ОТДЕЛЕНИЕ ГИНЕКОЛОГИЧЕСКОЕ - палата 2-х местная</t>
  </si>
  <si>
    <t xml:space="preserve">ОТДЕЛЕНИЕ ПЕДИАТРИЧЕСКОЕ (младшего возраста)                       </t>
  </si>
  <si>
    <t xml:space="preserve">ОТДЕЛЕНИЕ ТЕРАПЕВТИЧЕСКОЕ - палата 2-х местная                           </t>
  </si>
  <si>
    <t xml:space="preserve">ОТДЕЛЕНИЕ ТЕРАПЕВТИЧЕСКОЕ - палата 2-х местная (люкс)                             </t>
  </si>
  <si>
    <t xml:space="preserve">ОТДЕЛЕНИЕ ДЕТСКОЕ ТРАВМАТОЛОГО-ОРТОПЕДИЧЕСКОЕ - палата 2-х местная                                         </t>
  </si>
  <si>
    <t xml:space="preserve">ОТДЕЛЕНИЕ ТРАВМАТОЛОГО-ОРТОПЕДИЧЕСКОЕ - палата 2-х местная                                </t>
  </si>
  <si>
    <t>ОТДЕЛЕНИЕ ДЕТСКОЕ ИНФЕКЦИОННОЕ (палата № 4, 21, 25)</t>
  </si>
  <si>
    <t>ОТДЕЛЕНИЕ НЕВРОЛОГИЧЕСКОЕ (палата № 8)</t>
  </si>
  <si>
    <t>ОТДЕЛЕНИЕ ГИНЕКОЛОГИЧЕСКОЕ - (палаты № 507,508)</t>
  </si>
  <si>
    <t>ОТДЕЛЕНИЕ ПЕДИАТРИЧЕСКОЕ (младшего возраста) (палата № 6)</t>
  </si>
  <si>
    <t>ОТДЕЛЕНИЕ  ПЕДИАТРИЧЕСКОЕ (старшего возраста) (палата № 308)</t>
  </si>
  <si>
    <t xml:space="preserve">ОТДЕЛЕНИЕ РОДИЛЬНОЕ - (палаты № 7,8)                           </t>
  </si>
  <si>
    <t xml:space="preserve">ОТДЕЛЕНИЕ ТЕРАПЕВТИЧЕСКОЕ (палата люкс)                   </t>
  </si>
  <si>
    <t xml:space="preserve">ОТДЕЛЕНИЕ ТЕРАПЕВТИЧЕСКОЕ (палата №17)                   </t>
  </si>
  <si>
    <t xml:space="preserve">ОТДЕЛЕНИЕ ТЕРАПЕВТИЧЕСКОЕ (палаты № 18)                   </t>
  </si>
  <si>
    <t xml:space="preserve">ОТДЕЛЕНИЕ ТЕРАПЕВТИЧЕСКОЕ (палаты № 21)                   </t>
  </si>
  <si>
    <t xml:space="preserve">ОТДЕЛЕНИЕ ДЕТСКОЕ ТРАВМАТОЛОГО-ОРТОПЕДИЧЕСКОЕ (палаты № 14,15)          </t>
  </si>
  <si>
    <t xml:space="preserve">ОТДЕЛЕНИЕ ТРАВМАТОЛОГО-ОРТОПЕДИЧЕСКОЕ  (палаты № 13)        </t>
  </si>
  <si>
    <t xml:space="preserve">ОТДЕЛЕНИЕ ТРАВМАТОЛОГО-ОРТОПЕДИЧЕСКОЕ  (палаты № 14)        </t>
  </si>
  <si>
    <t>МАНИПУЛЯЦИИ, ПРОВОДИМЫЕ
В ТРАВМАТОЛОГО-ОРТОПЕДИЧЕСКИХ ОТДЕЛЕНИЯХ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</si>
  <si>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</si>
  <si>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</si>
  <si>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</si>
  <si>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</si>
  <si>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</si>
  <si>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</si>
  <si>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</si>
  <si>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</si>
  <si>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</si>
  <si>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</si>
  <si>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</si>
  <si>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</si>
  <si>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</si>
  <si>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5.8</t>
  </si>
  <si>
    <t>5.9</t>
  </si>
  <si>
    <t>5.10</t>
  </si>
  <si>
    <t>5.11</t>
  </si>
  <si>
    <t>5.12</t>
  </si>
  <si>
    <t>5.13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</si>
  <si>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</si>
  <si>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</si>
  <si>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</si>
  <si>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</si>
  <si>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</si>
  <si>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</si>
  <si>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</si>
  <si>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</si>
  <si>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</si>
  <si>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</si>
  <si>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</si>
  <si>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</si>
  <si>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</si>
  <si>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</si>
  <si>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</si>
  <si>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</si>
  <si>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8.3.1</t>
  </si>
  <si>
    <t>8.3.2</t>
  </si>
  <si>
    <t>8.3.3</t>
  </si>
  <si>
    <t>8.3.4</t>
  </si>
  <si>
    <t>8.3.5</t>
  </si>
  <si>
    <t>8.3.6</t>
  </si>
  <si>
    <t>10.3</t>
  </si>
  <si>
    <t>13.1.1</t>
  </si>
  <si>
    <t>13.1.2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</si>
  <si>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</si>
  <si>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</si>
  <si>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</si>
  <si>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</si>
  <si>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</si>
  <si>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</si>
  <si>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</si>
  <si>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</si>
  <si>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</si>
  <si>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14.3</t>
  </si>
  <si>
    <t>14.4</t>
  </si>
  <si>
    <t>14.4.1</t>
  </si>
  <si>
    <t>14.4.2</t>
  </si>
  <si>
    <t>14.4.3</t>
  </si>
  <si>
    <t>14.5</t>
  </si>
  <si>
    <t>14.6</t>
  </si>
  <si>
    <t>14.7</t>
  </si>
  <si>
    <t>14.8</t>
  </si>
  <si>
    <t>15.1</t>
  </si>
  <si>
    <t>17.1.1</t>
  </si>
  <si>
    <t>17.1.2</t>
  </si>
  <si>
    <t>17.1.3</t>
  </si>
  <si>
    <t>17.1.4</t>
  </si>
  <si>
    <t>17.1.5</t>
  </si>
  <si>
    <t>17.1.6</t>
  </si>
  <si>
    <t>17.2.1</t>
  </si>
  <si>
    <t>18.3</t>
  </si>
  <si>
    <t>18.4</t>
  </si>
  <si>
    <t>19.5</t>
  </si>
  <si>
    <t>19.6</t>
  </si>
  <si>
    <t>19.7</t>
  </si>
  <si>
    <t>19.8</t>
  </si>
  <si>
    <t>19.9</t>
  </si>
  <si>
    <t>19.10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</si>
  <si>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</si>
  <si>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</si>
  <si>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</si>
  <si>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</si>
  <si>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</si>
  <si>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</si>
  <si>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</si>
  <si>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</si>
  <si>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</si>
  <si>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25.4</t>
  </si>
  <si>
    <t>25.5</t>
  </si>
  <si>
    <t>25.6</t>
  </si>
  <si>
    <t>25.7</t>
  </si>
  <si>
    <t>9.4</t>
  </si>
  <si>
    <t>9.5</t>
  </si>
  <si>
    <t>9.6</t>
  </si>
  <si>
    <t>9.7</t>
  </si>
  <si>
    <t>9.8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</si>
  <si>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</si>
  <si>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</si>
  <si>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</si>
  <si>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</si>
  <si>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</si>
  <si>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</si>
  <si>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</si>
  <si>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</si>
  <si>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</si>
  <si>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</si>
  <si>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</si>
  <si>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</si>
  <si>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</si>
  <si>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</si>
  <si>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</si>
  <si>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</si>
  <si>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</si>
  <si>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</si>
  <si>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</si>
  <si>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</si>
  <si>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</si>
  <si>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</si>
  <si>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Прием (осмотр, консультация) заведующего районного травматологического пункта</t>
  </si>
  <si>
    <t>Прием (осмотр, консультация) врача-травматолога-ортопеда</t>
  </si>
  <si>
    <t>Наложение гипсовой повязки</t>
  </si>
  <si>
    <t>Первичная хирургическая повязка - наложение наводящих швов</t>
  </si>
  <si>
    <t>Репозиция с обезболиванием и наложением гипсовой лангеты (без учета Rg снимка)</t>
  </si>
  <si>
    <t>Снятие циркулярной гипсовой повязки (без учета Rg снимка)</t>
  </si>
  <si>
    <t>Снятие швов</t>
  </si>
  <si>
    <t>Перевязка</t>
  </si>
  <si>
    <t>Пункция сустава</t>
  </si>
  <si>
    <t>13.3</t>
  </si>
  <si>
    <t>13.4</t>
  </si>
  <si>
    <t>13.4.1</t>
  </si>
  <si>
    <t>13.4.2</t>
  </si>
  <si>
    <t>13.4.4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</si>
  <si>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</si>
  <si>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</si>
  <si>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</si>
  <si>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</si>
  <si>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</si>
  <si>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</si>
  <si>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</si>
  <si>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</si>
  <si>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</si>
  <si>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13.5.9</t>
  </si>
  <si>
    <t>13.5.10</t>
  </si>
  <si>
    <t>13.6</t>
  </si>
  <si>
    <t>13.6.1</t>
  </si>
  <si>
    <t>13.6.2</t>
  </si>
  <si>
    <t>13.6.3</t>
  </si>
  <si>
    <t>13.6.4</t>
  </si>
  <si>
    <t>13.6.5</t>
  </si>
  <si>
    <t>13.6.6</t>
  </si>
  <si>
    <t>13.6.7</t>
  </si>
  <si>
    <t>13.6.8</t>
  </si>
  <si>
    <t>13.6.9</t>
  </si>
  <si>
    <t>13.6.10</t>
  </si>
  <si>
    <t>13.6.11</t>
  </si>
  <si>
    <t>13.6.12</t>
  </si>
  <si>
    <t>13.6.13</t>
  </si>
  <si>
    <t>13.6.14</t>
  </si>
  <si>
    <t>13.6.15</t>
  </si>
  <si>
    <t>13.6.16</t>
  </si>
  <si>
    <t>13.6.17</t>
  </si>
  <si>
    <t>13.6.18</t>
  </si>
  <si>
    <t>13.6.19</t>
  </si>
  <si>
    <t>13.6.20</t>
  </si>
  <si>
    <t>13.6.21</t>
  </si>
  <si>
    <t>13.6.22</t>
  </si>
  <si>
    <t>13.6.23</t>
  </si>
  <si>
    <t>13.7</t>
  </si>
  <si>
    <t>13.7.1</t>
  </si>
  <si>
    <t>13.7.2</t>
  </si>
  <si>
    <t>13.7.3</t>
  </si>
  <si>
    <t>13.7.4</t>
  </si>
  <si>
    <t>13.7.5</t>
  </si>
  <si>
    <t>13.7.6</t>
  </si>
  <si>
    <t>13.7.7</t>
  </si>
  <si>
    <t>13.7.8</t>
  </si>
  <si>
    <t>13.7.9</t>
  </si>
  <si>
    <t>13.7.10</t>
  </si>
  <si>
    <t>13.7.11</t>
  </si>
  <si>
    <t>13.7.12</t>
  </si>
  <si>
    <t>13.7.13</t>
  </si>
  <si>
    <t>13.7.14</t>
  </si>
  <si>
    <t>13.7.15</t>
  </si>
  <si>
    <t>13.7.16</t>
  </si>
  <si>
    <t>13.7.17</t>
  </si>
  <si>
    <t>13.7.18</t>
  </si>
  <si>
    <t>13.7.19</t>
  </si>
  <si>
    <t>13.7.20</t>
  </si>
  <si>
    <t>14.3.1</t>
  </si>
  <si>
    <t>14.3.2</t>
  </si>
  <si>
    <t>14.3.3</t>
  </si>
  <si>
    <t>14.3.4</t>
  </si>
  <si>
    <t>14.3.5</t>
  </si>
  <si>
    <t>14.36</t>
  </si>
  <si>
    <t>14.4.1.1</t>
  </si>
  <si>
    <t>14.4.1.2</t>
  </si>
  <si>
    <t>14.4.1.3</t>
  </si>
  <si>
    <t>14.4.2.1</t>
  </si>
  <si>
    <t>14.4.2.2</t>
  </si>
  <si>
    <t>14.4.2.3</t>
  </si>
  <si>
    <t>14.4.3.1</t>
  </si>
  <si>
    <t>14.4.3.2</t>
  </si>
  <si>
    <t>14.4.3.3</t>
  </si>
  <si>
    <t>14.9</t>
  </si>
  <si>
    <t>14.10</t>
  </si>
  <si>
    <t>14.11</t>
  </si>
  <si>
    <t>14.12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</si>
  <si>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</si>
  <si>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</si>
  <si>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</si>
  <si>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</si>
  <si>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</si>
  <si>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</si>
  <si>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</si>
  <si>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</si>
  <si>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</si>
  <si>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</si>
  <si>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</si>
  <si>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</si>
  <si>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</si>
  <si>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</si>
  <si>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</si>
  <si>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</si>
  <si>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</si>
  <si>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16.1.21.1</t>
  </si>
  <si>
    <t>16.1.21.2</t>
  </si>
  <si>
    <t>16.1.21.3</t>
  </si>
  <si>
    <t>16.1.21.4</t>
  </si>
  <si>
    <t>16.1.21.5</t>
  </si>
  <si>
    <t>16.1.21.7</t>
  </si>
  <si>
    <t>16.1.21.8</t>
  </si>
  <si>
    <t>16.1.22</t>
  </si>
  <si>
    <t>16.1.23</t>
  </si>
  <si>
    <t>16.1.23.1</t>
  </si>
  <si>
    <t>16.1.23.2</t>
  </si>
  <si>
    <t>16.1.24</t>
  </si>
  <si>
    <t>16.1.24.1</t>
  </si>
  <si>
    <t>16.1.24.2</t>
  </si>
  <si>
    <t>16.1.24.3</t>
  </si>
  <si>
    <t>16.1.24.4</t>
  </si>
  <si>
    <t>16.1.25</t>
  </si>
  <si>
    <t>16.1.26</t>
  </si>
  <si>
    <t>16.1.26.1</t>
  </si>
  <si>
    <t>16.1.27</t>
  </si>
  <si>
    <t>16.1.27.1</t>
  </si>
  <si>
    <t>16.1.27.2</t>
  </si>
  <si>
    <t>16.1.28</t>
  </si>
  <si>
    <t>16.1.29</t>
  </si>
  <si>
    <t>16.1.30</t>
  </si>
  <si>
    <t>16.1.31</t>
  </si>
  <si>
    <t>16.1.32</t>
  </si>
  <si>
    <t>16.1.33</t>
  </si>
  <si>
    <t>16.1.34</t>
  </si>
  <si>
    <t>16.1.35</t>
  </si>
  <si>
    <t>16.1.36</t>
  </si>
  <si>
    <t>16.1.36.1</t>
  </si>
  <si>
    <t>16.1.37</t>
  </si>
  <si>
    <t>16.1.37.1</t>
  </si>
  <si>
    <t>16.1.38</t>
  </si>
  <si>
    <t>16.1.39</t>
  </si>
  <si>
    <t>16.1.40</t>
  </si>
  <si>
    <t>16.1.41</t>
  </si>
  <si>
    <t>16.1.42</t>
  </si>
  <si>
    <t>16.1.43</t>
  </si>
  <si>
    <t>16.1.43.1</t>
  </si>
  <si>
    <t>16.1.43.2</t>
  </si>
  <si>
    <t>16.1.43.3</t>
  </si>
  <si>
    <t>161.43.4</t>
  </si>
  <si>
    <t>16.1.44</t>
  </si>
  <si>
    <t>16.1.44.1</t>
  </si>
  <si>
    <t>16.1.44.3</t>
  </si>
  <si>
    <t>16.1.44.4</t>
  </si>
  <si>
    <t>16.1.21.6</t>
  </si>
  <si>
    <t>16.1.44.2</t>
  </si>
  <si>
    <t>16.2.1.1</t>
  </si>
  <si>
    <t>16.2.1.2</t>
  </si>
  <si>
    <t>16.2.1.3</t>
  </si>
  <si>
    <t>16.2.1.4</t>
  </si>
  <si>
    <t>16.2.1.5</t>
  </si>
  <si>
    <t>16.2.1.6</t>
  </si>
  <si>
    <t>16.2.1.7</t>
  </si>
  <si>
    <t>16.2.1.8</t>
  </si>
  <si>
    <t>16.2.1.9</t>
  </si>
  <si>
    <t>16.2.1.10</t>
  </si>
  <si>
    <t>16.2.1.11</t>
  </si>
  <si>
    <t>16.2.2.1</t>
  </si>
  <si>
    <t>16.2.2.2</t>
  </si>
  <si>
    <t>16.2.2.3</t>
  </si>
  <si>
    <t>16.2.2.4</t>
  </si>
  <si>
    <t>16.2.2.6</t>
  </si>
  <si>
    <t>16.2.2.7</t>
  </si>
  <si>
    <t>16.2.2.8</t>
  </si>
  <si>
    <t>16.2.2.9</t>
  </si>
  <si>
    <t>16.2.2.10</t>
  </si>
  <si>
    <t>16.2.2.11</t>
  </si>
  <si>
    <t>16.2.3.1</t>
  </si>
  <si>
    <t>16.2.3.2</t>
  </si>
  <si>
    <t>16.2.3.3</t>
  </si>
  <si>
    <t>16.2.3.4</t>
  </si>
  <si>
    <t>16.2.3.5</t>
  </si>
  <si>
    <t>16.2.3.6</t>
  </si>
  <si>
    <t>16.2.3.7</t>
  </si>
  <si>
    <t>16.2.3.8</t>
  </si>
  <si>
    <t>16.2.3.9</t>
  </si>
  <si>
    <t>16.2.3.10</t>
  </si>
  <si>
    <t>16.2.3.11</t>
  </si>
  <si>
    <t>16.2.2.5</t>
  </si>
  <si>
    <t>17</t>
  </si>
  <si>
    <t>17.3.1</t>
  </si>
  <si>
    <t>17.3.2</t>
  </si>
  <si>
    <t>17.3.3</t>
  </si>
  <si>
    <t>17.3.4</t>
  </si>
  <si>
    <t>17.3.5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</si>
  <si>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</si>
  <si>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</si>
  <si>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</si>
  <si>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</si>
  <si>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</si>
  <si>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</si>
  <si>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</si>
  <si>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</si>
  <si>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</si>
  <si>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17.4.10</t>
  </si>
  <si>
    <t>18.5</t>
  </si>
  <si>
    <t>18.6</t>
  </si>
  <si>
    <t>18.7</t>
  </si>
  <si>
    <t>18.8</t>
  </si>
  <si>
    <t>18.9</t>
  </si>
  <si>
    <t>18.10</t>
  </si>
  <si>
    <t>20.1.1.1</t>
  </si>
  <si>
    <t>20.1.1.2</t>
  </si>
  <si>
    <t>20.1.1.3</t>
  </si>
  <si>
    <t>20.1.1.4</t>
  </si>
  <si>
    <t>20.1.1.5</t>
  </si>
  <si>
    <t>20.1.1.6</t>
  </si>
  <si>
    <t>20.1.1.7</t>
  </si>
  <si>
    <t>20.1.1.8</t>
  </si>
  <si>
    <t>20.1.1.9</t>
  </si>
  <si>
    <t>20.1.1.10</t>
  </si>
  <si>
    <t>20.1.1.12</t>
  </si>
  <si>
    <t>20.1.1.13</t>
  </si>
  <si>
    <t>20.1.1.14</t>
  </si>
  <si>
    <t>20.1.1.15</t>
  </si>
  <si>
    <t>20.1.1.11</t>
  </si>
  <si>
    <t>20.1.1.16</t>
  </si>
  <si>
    <t>20.1.1.17</t>
  </si>
  <si>
    <t>20.1.1.18</t>
  </si>
  <si>
    <t>20.1.1.19</t>
  </si>
  <si>
    <t>20.1.1.20</t>
  </si>
  <si>
    <t>20.1.1.21</t>
  </si>
  <si>
    <t>20.1.1.22</t>
  </si>
  <si>
    <t>20.1.1.23</t>
  </si>
  <si>
    <t>20.1.1.24</t>
  </si>
  <si>
    <t>20.1.1.25</t>
  </si>
  <si>
    <t>20.1.1.26</t>
  </si>
  <si>
    <t>20.1.1.27</t>
  </si>
  <si>
    <t>20.1.1.28</t>
  </si>
  <si>
    <t>20.1.1.29</t>
  </si>
  <si>
    <t>20.1.1.30</t>
  </si>
  <si>
    <t>20.1.1.31</t>
  </si>
  <si>
    <t>20.1.1.32</t>
  </si>
  <si>
    <t>20.1.1.33</t>
  </si>
  <si>
    <t>20.1.1.34</t>
  </si>
  <si>
    <t>20.1.2</t>
  </si>
  <si>
    <t>20.1.2.1</t>
  </si>
  <si>
    <t>20.1.2.2</t>
  </si>
  <si>
    <t>20.1.2.3</t>
  </si>
  <si>
    <t>20.1.2.4</t>
  </si>
  <si>
    <t>20.1.2.5</t>
  </si>
  <si>
    <t>20.1.2.6</t>
  </si>
  <si>
    <t>20.1.2.7</t>
  </si>
  <si>
    <t>20.1.2.8</t>
  </si>
  <si>
    <t>20.1.2.9</t>
  </si>
  <si>
    <t>20.1.2.10</t>
  </si>
  <si>
    <t>20.1.2.11</t>
  </si>
  <si>
    <t>20.1.2.12</t>
  </si>
  <si>
    <t>20.1.2.13</t>
  </si>
  <si>
    <t>20.1.2.14</t>
  </si>
  <si>
    <t>20.1.2.15</t>
  </si>
  <si>
    <t>20.1.2.16</t>
  </si>
  <si>
    <t>20.1.2.17</t>
  </si>
  <si>
    <t>20.1.2.18</t>
  </si>
  <si>
    <t>20.1.2.19</t>
  </si>
  <si>
    <t>20.2.1</t>
  </si>
  <si>
    <t>20.2.2</t>
  </si>
  <si>
    <t>20.2.3</t>
  </si>
  <si>
    <t>20.2.4</t>
  </si>
  <si>
    <t>20.2.5</t>
  </si>
  <si>
    <t>20.2.6</t>
  </si>
  <si>
    <t>20.2.7</t>
  </si>
  <si>
    <t>20.2.8</t>
  </si>
  <si>
    <t>20.2.9</t>
  </si>
  <si>
    <t>20.2.10</t>
  </si>
  <si>
    <t>20.2.11</t>
  </si>
  <si>
    <t>20.2.12</t>
  </si>
  <si>
    <t>20.2.13</t>
  </si>
  <si>
    <t>20.2.14</t>
  </si>
  <si>
    <t>20.2.15</t>
  </si>
  <si>
    <t>20.2.16</t>
  </si>
  <si>
    <t>20.2.17</t>
  </si>
  <si>
    <t>20.2.18</t>
  </si>
  <si>
    <t>20.2.19</t>
  </si>
  <si>
    <t>20.2.20</t>
  </si>
  <si>
    <t>20.2.21</t>
  </si>
  <si>
    <t>20.2.22</t>
  </si>
  <si>
    <t>20.2.23</t>
  </si>
  <si>
    <t>20.2.24</t>
  </si>
  <si>
    <t>20.2.25</t>
  </si>
  <si>
    <t>20.2.26</t>
  </si>
  <si>
    <t>20.2.27</t>
  </si>
  <si>
    <t>20.2.28</t>
  </si>
  <si>
    <t>20.2.29</t>
  </si>
  <si>
    <t>20.2.30</t>
  </si>
  <si>
    <t>20.2.31</t>
  </si>
  <si>
    <t>20.2.32</t>
  </si>
  <si>
    <t>20.2.33</t>
  </si>
  <si>
    <t>20.2.34</t>
  </si>
  <si>
    <t>20.2.35</t>
  </si>
  <si>
    <t>20.2.36</t>
  </si>
  <si>
    <t>20.2.37</t>
  </si>
  <si>
    <t>20.2.38</t>
  </si>
  <si>
    <t>20.2.39</t>
  </si>
  <si>
    <t>20.2.40</t>
  </si>
  <si>
    <t>20.2.41</t>
  </si>
  <si>
    <t>20.2.42</t>
  </si>
  <si>
    <t>20.2.43</t>
  </si>
  <si>
    <t>20.2.44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</si>
  <si>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</si>
  <si>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</si>
  <si>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</si>
  <si>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</si>
  <si>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</si>
  <si>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</si>
  <si>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</si>
  <si>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</si>
  <si>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</si>
  <si>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20.3.10</t>
  </si>
  <si>
    <t>20.3.11</t>
  </si>
  <si>
    <t>20.3.12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</si>
  <si>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</si>
  <si>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</si>
  <si>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</si>
  <si>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</si>
  <si>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</si>
  <si>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</si>
  <si>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</si>
  <si>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</si>
  <si>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</si>
  <si>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20.3.22</t>
  </si>
  <si>
    <t>20.3.23</t>
  </si>
  <si>
    <t>20.3.24</t>
  </si>
  <si>
    <t>20.3.25</t>
  </si>
  <si>
    <t>20.3.26</t>
  </si>
  <si>
    <t>20.3.27</t>
  </si>
  <si>
    <t>20.3.28</t>
  </si>
  <si>
    <t>20.3.29</t>
  </si>
  <si>
    <t>20.3.30</t>
  </si>
  <si>
    <t>20.3.31</t>
  </si>
  <si>
    <t>20.3.32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</si>
  <si>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</si>
  <si>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</si>
  <si>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</si>
  <si>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</si>
  <si>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</si>
  <si>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</si>
  <si>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</si>
  <si>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</si>
  <si>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</si>
  <si>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</si>
  <si>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</si>
  <si>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</si>
  <si>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26.3</t>
  </si>
  <si>
    <t>26.4</t>
  </si>
  <si>
    <t>26.5</t>
  </si>
  <si>
    <t>26.6</t>
  </si>
  <si>
    <t>26.7</t>
  </si>
  <si>
    <t>Кабинет оториноларингологический</t>
  </si>
  <si>
    <t>20.1.1</t>
  </si>
  <si>
    <t>Прейскурант
на платные медицинские услуги МАУЗ ГКБ № 9
c 01 июня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</si>
</sst>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mmm/yyyy"/>
    <numFmt numFmtId="169" formatCode="#,##0.000"/>
    <numFmt numFmtId="170" formatCode="0.00000"/>
    <numFmt numFmtId="171" formatCode="000000"/>
    <numFmt numFmtId="172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57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9"/>
  <sheetViews>
    <sheetView tabSelected="1" zoomScalePageLayoutView="0" workbookViewId="0" topLeftCell="A1">
      <selection activeCell="A6" sqref="A6"/>
    </sheetView>
  </sheetViews>
  <sheetFormatPr defaultColWidth="9.00390625" defaultRowHeight="12.75" outlineLevelRow="2"/>
  <cols>
    <col min="1" max="1" width="9.625" style="57" customWidth="1"/>
    <col min="2" max="2" width="86.25390625" style="55" customWidth="1"/>
    <col min="3" max="3" width="11.375" style="26" customWidth="1"/>
    <col min="4" max="16384" width="9.125" style="55" customWidth="1"/>
  </cols>
  <sheetData>
    <row r="1" spans="1:3" s="23" customFormat="1" ht="15.75">
      <c r="A1" s="20"/>
      <c r="B1" s="21"/>
      <c r="C1" s="21" t="s">
        <v>533</v>
      </c>
    </row>
    <row r="2" spans="1:3" s="23" customFormat="1" ht="15.75">
      <c r="A2" s="20"/>
      <c r="B2" s="24"/>
      <c r="C2" s="24" t="s">
        <v>591</v>
      </c>
    </row>
    <row r="3" spans="1:3" s="23" customFormat="1" ht="15.75">
      <c r="A3" s="20"/>
      <c r="B3" s="24"/>
      <c r="C3" s="24" t="s">
        <v>313</v>
      </c>
    </row>
    <row r="4" spans="1:3" s="23" customFormat="1" ht="15.75">
      <c r="A4" s="106"/>
      <c r="B4" s="106"/>
      <c r="C4" s="106"/>
    </row>
    <row r="5" spans="1:3" s="25" customFormat="1" ht="56.25" customHeight="1">
      <c r="A5" s="107" t="s">
        <v>1333</v>
      </c>
      <c r="B5" s="106"/>
      <c r="C5" s="106"/>
    </row>
    <row r="6" spans="1:256" s="19" customFormat="1" ht="47.25">
      <c r="A6" s="16" t="s">
        <v>534</v>
      </c>
      <c r="B6" s="17" t="s">
        <v>535</v>
      </c>
      <c r="C6" s="18" t="s">
        <v>530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3" s="99" customFormat="1" ht="15.75">
      <c r="A7" s="98">
        <v>1</v>
      </c>
      <c r="B7" s="17">
        <v>2</v>
      </c>
      <c r="C7" s="105">
        <v>3</v>
      </c>
    </row>
    <row r="8" spans="1:256" s="49" customFormat="1" ht="18.75">
      <c r="A8" s="46" t="s">
        <v>799</v>
      </c>
      <c r="B8" s="47" t="s">
        <v>107</v>
      </c>
      <c r="C8" s="48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63" customFormat="1" ht="15.75">
      <c r="A9" s="76">
        <v>1</v>
      </c>
      <c r="B9" s="61" t="s">
        <v>536</v>
      </c>
      <c r="C9" s="6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63" customFormat="1" ht="15.75">
      <c r="A10" s="69" t="s">
        <v>6</v>
      </c>
      <c r="B10" s="58" t="s">
        <v>786</v>
      </c>
      <c r="C10" s="70">
        <v>2785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63" customFormat="1" ht="15.75">
      <c r="A11" s="69" t="s">
        <v>7</v>
      </c>
      <c r="B11" s="58" t="s">
        <v>787</v>
      </c>
      <c r="C11" s="70">
        <v>6050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63" customFormat="1" ht="15.75">
      <c r="A12" s="69" t="s">
        <v>8</v>
      </c>
      <c r="B12" s="58" t="s">
        <v>775</v>
      </c>
      <c r="C12" s="70">
        <v>9965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63" customFormat="1" ht="15.75">
      <c r="A13" s="69" t="s">
        <v>9</v>
      </c>
      <c r="B13" s="58" t="s">
        <v>788</v>
      </c>
      <c r="C13" s="70">
        <v>15490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63" customFormat="1" ht="15.75">
      <c r="A14" s="69" t="s">
        <v>10</v>
      </c>
      <c r="B14" s="58" t="s">
        <v>789</v>
      </c>
      <c r="C14" s="70">
        <v>25240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63" customFormat="1" ht="15.75">
      <c r="A15" s="69" t="s">
        <v>11</v>
      </c>
      <c r="B15" s="58" t="s">
        <v>790</v>
      </c>
      <c r="C15" s="70">
        <v>28520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63" customFormat="1" ht="15.75">
      <c r="A16" s="69" t="s">
        <v>12</v>
      </c>
      <c r="B16" s="65" t="s">
        <v>781</v>
      </c>
      <c r="C16" s="70">
        <v>30630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3" customFormat="1" ht="31.5">
      <c r="A17" s="69" t="s">
        <v>776</v>
      </c>
      <c r="B17" s="66" t="s">
        <v>782</v>
      </c>
      <c r="C17" s="73">
        <v>15675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3" customFormat="1" ht="31.5">
      <c r="A18" s="69" t="s">
        <v>778</v>
      </c>
      <c r="B18" s="66" t="s">
        <v>783</v>
      </c>
      <c r="C18" s="73">
        <v>116360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63" customFormat="1" ht="31.5">
      <c r="A19" s="69" t="s">
        <v>779</v>
      </c>
      <c r="B19" s="66" t="s">
        <v>784</v>
      </c>
      <c r="C19" s="73">
        <v>18335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63" customFormat="1" ht="31.5">
      <c r="A20" s="69" t="s">
        <v>780</v>
      </c>
      <c r="B20" s="66" t="s">
        <v>785</v>
      </c>
      <c r="C20" s="73">
        <v>119020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63" customFormat="1" ht="15.75">
      <c r="A21" s="69" t="s">
        <v>805</v>
      </c>
      <c r="B21" s="96" t="s">
        <v>806</v>
      </c>
      <c r="C21" s="9">
        <f>16300</f>
        <v>16300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63" customFormat="1" ht="15.75">
      <c r="A22" s="69"/>
      <c r="B22" s="64"/>
      <c r="C22" s="7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63" customFormat="1" ht="15.75">
      <c r="A23" s="76">
        <f>A9+1</f>
        <v>2</v>
      </c>
      <c r="B23" s="67" t="s">
        <v>768</v>
      </c>
      <c r="C23" s="7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63" customFormat="1" ht="15.75">
      <c r="A24" s="69" t="s">
        <v>13</v>
      </c>
      <c r="B24" s="58" t="s">
        <v>777</v>
      </c>
      <c r="C24" s="59">
        <v>1780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63" customFormat="1" ht="15.75">
      <c r="A25" s="69" t="s">
        <v>14</v>
      </c>
      <c r="B25" s="66" t="s">
        <v>760</v>
      </c>
      <c r="C25" s="34">
        <v>3655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63" customFormat="1" ht="15.75">
      <c r="A26" s="69" t="s">
        <v>15</v>
      </c>
      <c r="B26" s="66" t="s">
        <v>761</v>
      </c>
      <c r="C26" s="72">
        <v>5560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63" customFormat="1" ht="15.75">
      <c r="A27" s="69" t="s">
        <v>16</v>
      </c>
      <c r="B27" s="58" t="s">
        <v>762</v>
      </c>
      <c r="C27" s="34">
        <v>7465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63" customFormat="1" ht="15.75">
      <c r="A28" s="69" t="s">
        <v>17</v>
      </c>
      <c r="B28" s="66" t="s">
        <v>769</v>
      </c>
      <c r="C28" s="34">
        <v>2760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63" customFormat="1" ht="15.75">
      <c r="A29" s="69" t="s">
        <v>18</v>
      </c>
      <c r="B29" s="58" t="s">
        <v>770</v>
      </c>
      <c r="C29" s="72">
        <v>3745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63" customFormat="1" ht="15.75">
      <c r="A30" s="69" t="s">
        <v>19</v>
      </c>
      <c r="B30" s="58" t="s">
        <v>771</v>
      </c>
      <c r="C30" s="72">
        <v>4850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63" customFormat="1" ht="15.75">
      <c r="A31" s="69" t="s">
        <v>20</v>
      </c>
      <c r="B31" s="58" t="s">
        <v>772</v>
      </c>
      <c r="C31" s="72">
        <v>5750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63" customFormat="1" ht="15.75">
      <c r="A32" s="69" t="s">
        <v>21</v>
      </c>
      <c r="B32" s="58" t="s">
        <v>773</v>
      </c>
      <c r="C32" s="72">
        <v>6400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3" customFormat="1" ht="15.75">
      <c r="A33" s="69" t="s">
        <v>22</v>
      </c>
      <c r="B33" s="68" t="s">
        <v>684</v>
      </c>
      <c r="C33" s="34">
        <v>6200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3" customFormat="1" ht="15.75">
      <c r="A34" s="69" t="s">
        <v>23</v>
      </c>
      <c r="B34" s="58" t="s">
        <v>765</v>
      </c>
      <c r="C34" s="44">
        <v>8740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3" customFormat="1" ht="15.75">
      <c r="A35" s="69" t="s">
        <v>24</v>
      </c>
      <c r="B35" s="58" t="s">
        <v>767</v>
      </c>
      <c r="C35" s="34">
        <v>9380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63" customFormat="1" ht="15.75">
      <c r="A36" s="69" t="s">
        <v>26</v>
      </c>
      <c r="B36" s="58" t="s">
        <v>763</v>
      </c>
      <c r="C36" s="34">
        <v>5770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63" customFormat="1" ht="15.75">
      <c r="A37" s="69" t="s">
        <v>745</v>
      </c>
      <c r="B37" s="58" t="s">
        <v>764</v>
      </c>
      <c r="C37" s="34">
        <v>6700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63" customFormat="1" ht="15.75">
      <c r="A38" s="69" t="s">
        <v>727</v>
      </c>
      <c r="B38" s="58" t="s">
        <v>766</v>
      </c>
      <c r="C38" s="34">
        <v>7350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63" customFormat="1" ht="15.75">
      <c r="A39" s="69" t="s">
        <v>791</v>
      </c>
      <c r="B39" s="58" t="s">
        <v>774</v>
      </c>
      <c r="C39" s="34">
        <v>8870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63" customFormat="1" ht="31.5">
      <c r="A40" s="69" t="s">
        <v>166</v>
      </c>
      <c r="B40" s="97" t="s">
        <v>807</v>
      </c>
      <c r="C40" s="9">
        <v>670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12" customFormat="1" ht="15.75">
      <c r="A41" s="11"/>
      <c r="B41" s="13"/>
      <c r="C41" s="9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12" customFormat="1" ht="15.75">
      <c r="A42" s="77">
        <f>A23+1</f>
        <v>3</v>
      </c>
      <c r="B42" s="7" t="s">
        <v>742</v>
      </c>
      <c r="C42" s="9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12" customFormat="1" ht="15.75">
      <c r="A43" s="11" t="s">
        <v>27</v>
      </c>
      <c r="B43" s="13" t="s">
        <v>823</v>
      </c>
      <c r="C43" s="9">
        <v>1031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12" customFormat="1" ht="15.75">
      <c r="A44" s="11" t="s">
        <v>855</v>
      </c>
      <c r="B44" s="13" t="s">
        <v>824</v>
      </c>
      <c r="C44" s="9">
        <v>1386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12" customFormat="1" ht="15.75">
      <c r="A45" s="11" t="s">
        <v>856</v>
      </c>
      <c r="B45" s="13" t="s">
        <v>825</v>
      </c>
      <c r="C45" s="9">
        <v>3108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3" s="99" customFormat="1" ht="15.75">
      <c r="A46" s="98">
        <v>1</v>
      </c>
      <c r="B46" s="17">
        <v>2</v>
      </c>
      <c r="C46" s="105">
        <v>3</v>
      </c>
    </row>
    <row r="47" spans="1:256" s="12" customFormat="1" ht="15.75">
      <c r="A47" s="11" t="s">
        <v>857</v>
      </c>
      <c r="B47" s="13" t="s">
        <v>826</v>
      </c>
      <c r="C47" s="9">
        <v>1006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12" customFormat="1" ht="15.75">
      <c r="A48" s="11" t="s">
        <v>858</v>
      </c>
      <c r="B48" s="13" t="s">
        <v>827</v>
      </c>
      <c r="C48" s="9">
        <v>832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12" customFormat="1" ht="15.75">
      <c r="A49" s="11" t="s">
        <v>859</v>
      </c>
      <c r="B49" s="13" t="s">
        <v>743</v>
      </c>
      <c r="C49" s="9">
        <v>7042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12" customFormat="1" ht="15.75">
      <c r="A50" s="11" t="s">
        <v>860</v>
      </c>
      <c r="B50" s="13" t="s">
        <v>828</v>
      </c>
      <c r="C50" s="9">
        <v>815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12" customFormat="1" ht="31.5">
      <c r="A51" s="11" t="s">
        <v>861</v>
      </c>
      <c r="B51" s="13" t="s">
        <v>829</v>
      </c>
      <c r="C51" s="9">
        <v>1156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12" customFormat="1" ht="15.75">
      <c r="A52" s="11" t="s">
        <v>862</v>
      </c>
      <c r="B52" s="13" t="s">
        <v>830</v>
      </c>
      <c r="C52" s="9">
        <v>848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12" customFormat="1" ht="15.75">
      <c r="A53" s="11" t="s">
        <v>863</v>
      </c>
      <c r="B53" s="13" t="s">
        <v>726</v>
      </c>
      <c r="C53" s="9">
        <v>1075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12" customFormat="1" ht="15.75">
      <c r="A54" s="11" t="s">
        <v>864</v>
      </c>
      <c r="B54" s="13" t="s">
        <v>831</v>
      </c>
      <c r="C54" s="9">
        <v>876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12" customFormat="1" ht="15.75">
      <c r="A55" s="11" t="s">
        <v>865</v>
      </c>
      <c r="B55" s="13" t="s">
        <v>832</v>
      </c>
      <c r="C55" s="9">
        <v>805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10" customFormat="1" ht="47.25">
      <c r="A56" s="11" t="s">
        <v>866</v>
      </c>
      <c r="B56" s="45" t="s">
        <v>833</v>
      </c>
      <c r="C56" s="34">
        <v>855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12" customFormat="1" ht="15.75">
      <c r="A57" s="11" t="s">
        <v>867</v>
      </c>
      <c r="B57" s="13" t="s">
        <v>834</v>
      </c>
      <c r="C57" s="9">
        <v>752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12" customFormat="1" ht="15.75">
      <c r="A58" s="11"/>
      <c r="B58" s="13"/>
      <c r="C58" s="9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12" customFormat="1" ht="15.75">
      <c r="A59" s="77">
        <f>A42+1</f>
        <v>4</v>
      </c>
      <c r="B59" s="7" t="s">
        <v>744</v>
      </c>
      <c r="C59" s="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12" customFormat="1" ht="15.75">
      <c r="A60" s="11" t="s">
        <v>28</v>
      </c>
      <c r="B60" s="13" t="s">
        <v>835</v>
      </c>
      <c r="C60" s="9">
        <v>1015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12" customFormat="1" ht="15.75">
      <c r="A61" s="11" t="s">
        <v>29</v>
      </c>
      <c r="B61" s="13" t="s">
        <v>836</v>
      </c>
      <c r="C61" s="9">
        <v>1386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12" customFormat="1" ht="15.75">
      <c r="A62" s="11" t="s">
        <v>30</v>
      </c>
      <c r="B62" s="13" t="s">
        <v>837</v>
      </c>
      <c r="C62" s="9">
        <v>1015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12" customFormat="1" ht="15.75">
      <c r="A63" s="11" t="s">
        <v>31</v>
      </c>
      <c r="B63" s="13" t="s">
        <v>838</v>
      </c>
      <c r="C63" s="9">
        <v>1317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12" customFormat="1" ht="31.5">
      <c r="A64" s="11" t="s">
        <v>32</v>
      </c>
      <c r="B64" s="13" t="s">
        <v>839</v>
      </c>
      <c r="C64" s="9">
        <v>975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12" customFormat="1" ht="15.75">
      <c r="A65" s="11" t="s">
        <v>33</v>
      </c>
      <c r="B65" s="13" t="s">
        <v>840</v>
      </c>
      <c r="C65" s="9">
        <v>904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12" customFormat="1" ht="15.75">
      <c r="A66" s="27"/>
      <c r="B66" s="13" t="s">
        <v>537</v>
      </c>
      <c r="C66" s="9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12" customFormat="1" ht="31.5">
      <c r="A67" s="6">
        <f>A59+1</f>
        <v>5</v>
      </c>
      <c r="B67" s="7" t="s">
        <v>613</v>
      </c>
      <c r="C67" s="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12" customFormat="1" ht="15.75">
      <c r="A68" s="11" t="s">
        <v>34</v>
      </c>
      <c r="B68" s="13" t="s">
        <v>841</v>
      </c>
      <c r="C68" s="9">
        <v>700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12" customFormat="1" ht="15.75">
      <c r="A69" s="11" t="s">
        <v>35</v>
      </c>
      <c r="B69" s="13" t="s">
        <v>842</v>
      </c>
      <c r="C69" s="100">
        <v>1200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12" customFormat="1" ht="15.75">
      <c r="A70" s="11" t="s">
        <v>36</v>
      </c>
      <c r="B70" s="13" t="s">
        <v>843</v>
      </c>
      <c r="C70" s="100">
        <v>850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12" customFormat="1" ht="15.75">
      <c r="A71" s="11" t="s">
        <v>37</v>
      </c>
      <c r="B71" s="13" t="s">
        <v>844</v>
      </c>
      <c r="C71" s="100">
        <v>549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12" customFormat="1" ht="15.75">
      <c r="A72" s="11" t="s">
        <v>38</v>
      </c>
      <c r="B72" s="13" t="s">
        <v>845</v>
      </c>
      <c r="C72" s="100">
        <v>581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12" customFormat="1" ht="15.75">
      <c r="A73" s="11" t="s">
        <v>39</v>
      </c>
      <c r="B73" s="13" t="s">
        <v>846</v>
      </c>
      <c r="C73" s="100">
        <v>850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s="12" customFormat="1" ht="15.75">
      <c r="A74" s="11" t="s">
        <v>40</v>
      </c>
      <c r="B74" s="13" t="s">
        <v>847</v>
      </c>
      <c r="C74" s="9">
        <v>716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12" customFormat="1" ht="15.75">
      <c r="A75" s="11" t="s">
        <v>868</v>
      </c>
      <c r="B75" s="13" t="s">
        <v>848</v>
      </c>
      <c r="C75" s="100">
        <v>850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12" customFormat="1" ht="15.75">
      <c r="A76" s="11" t="s">
        <v>869</v>
      </c>
      <c r="B76" s="13" t="s">
        <v>849</v>
      </c>
      <c r="C76" s="100">
        <v>804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s="12" customFormat="1" ht="15.75">
      <c r="A77" s="11" t="s">
        <v>870</v>
      </c>
      <c r="B77" s="13" t="s">
        <v>850</v>
      </c>
      <c r="C77" s="100">
        <v>792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s="12" customFormat="1" ht="15.75">
      <c r="A78" s="11" t="s">
        <v>871</v>
      </c>
      <c r="B78" s="13" t="s">
        <v>851</v>
      </c>
      <c r="C78" s="100">
        <v>850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s="12" customFormat="1" ht="15.75">
      <c r="A79" s="11" t="s">
        <v>872</v>
      </c>
      <c r="B79" s="13" t="s">
        <v>852</v>
      </c>
      <c r="C79" s="100">
        <v>850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s="12" customFormat="1" ht="15.75">
      <c r="A80" s="11" t="s">
        <v>873</v>
      </c>
      <c r="B80" s="13" t="s">
        <v>853</v>
      </c>
      <c r="C80" s="100">
        <v>756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s="12" customFormat="1" ht="15.75">
      <c r="A81" s="11"/>
      <c r="B81" s="13"/>
      <c r="C81" s="9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s="12" customFormat="1" ht="31.5">
      <c r="A82" s="6">
        <f>A67+1</f>
        <v>6</v>
      </c>
      <c r="B82" s="7" t="s">
        <v>854</v>
      </c>
      <c r="C82" s="9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s="10" customFormat="1" ht="15.75">
      <c r="A83" s="11" t="s">
        <v>41</v>
      </c>
      <c r="B83" s="45" t="s">
        <v>792</v>
      </c>
      <c r="C83" s="34">
        <v>285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s="12" customFormat="1" ht="15.75">
      <c r="A84" s="11" t="s">
        <v>42</v>
      </c>
      <c r="B84" s="13" t="s">
        <v>552</v>
      </c>
      <c r="C84" s="9">
        <v>6745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s="12" customFormat="1" ht="15.75">
      <c r="A85" s="11" t="s">
        <v>43</v>
      </c>
      <c r="B85" s="13" t="s">
        <v>746</v>
      </c>
      <c r="C85" s="9">
        <v>8426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12" customFormat="1" ht="15.75">
      <c r="A86" s="11" t="s">
        <v>449</v>
      </c>
      <c r="B86" s="13" t="s">
        <v>553</v>
      </c>
      <c r="C86" s="9">
        <v>287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12" customFormat="1" ht="31.5">
      <c r="A87" s="11" t="s">
        <v>165</v>
      </c>
      <c r="B87" s="45" t="s">
        <v>450</v>
      </c>
      <c r="C87" s="9">
        <v>426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12" customFormat="1" ht="15.75">
      <c r="A88" s="81"/>
      <c r="B88" s="1"/>
      <c r="C88" s="3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12" customFormat="1" ht="31.5">
      <c r="A89" s="6">
        <f>A82+1</f>
        <v>7</v>
      </c>
      <c r="B89" s="7" t="s">
        <v>818</v>
      </c>
      <c r="C89" s="9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12" customFormat="1" ht="15.75">
      <c r="A90" s="11" t="s">
        <v>44</v>
      </c>
      <c r="B90" s="13" t="s">
        <v>819</v>
      </c>
      <c r="C90" s="72">
        <v>22140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12" customFormat="1" ht="31.5">
      <c r="A91" s="11" t="s">
        <v>45</v>
      </c>
      <c r="B91" s="13" t="s">
        <v>820</v>
      </c>
      <c r="C91" s="34">
        <v>24410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3" s="99" customFormat="1" ht="15.75">
      <c r="A92" s="98">
        <v>1</v>
      </c>
      <c r="B92" s="17">
        <v>2</v>
      </c>
      <c r="C92" s="105">
        <v>3</v>
      </c>
    </row>
    <row r="93" spans="1:256" s="12" customFormat="1" ht="31.5">
      <c r="A93" s="11" t="s">
        <v>46</v>
      </c>
      <c r="B93" s="13" t="s">
        <v>612</v>
      </c>
      <c r="C93" s="44">
        <v>25130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  <c r="IV93" s="55"/>
    </row>
    <row r="94" spans="1:256" s="12" customFormat="1" ht="15.75">
      <c r="A94" s="78"/>
      <c r="B94" s="13"/>
      <c r="C94" s="9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  <c r="IV94" s="55"/>
    </row>
    <row r="95" spans="1:256" s="12" customFormat="1" ht="15.75">
      <c r="A95" s="6">
        <f>A89+1</f>
        <v>8</v>
      </c>
      <c r="B95" s="7" t="s">
        <v>828</v>
      </c>
      <c r="C95" s="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12" customFormat="1" ht="15.75">
      <c r="A96" s="27" t="s">
        <v>47</v>
      </c>
      <c r="B96" s="79" t="s">
        <v>544</v>
      </c>
      <c r="C96" s="9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s="12" customFormat="1" ht="15.75">
      <c r="A97" s="11" t="s">
        <v>874</v>
      </c>
      <c r="B97" s="13" t="s">
        <v>440</v>
      </c>
      <c r="C97" s="9">
        <v>3684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s="12" customFormat="1" ht="15.75">
      <c r="A98" s="11" t="s">
        <v>875</v>
      </c>
      <c r="B98" s="13" t="s">
        <v>451</v>
      </c>
      <c r="C98" s="9">
        <v>3684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s="12" customFormat="1" ht="15.75">
      <c r="A99" s="11" t="s">
        <v>876</v>
      </c>
      <c r="B99" s="45" t="s">
        <v>685</v>
      </c>
      <c r="C99" s="9">
        <v>3161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s="12" customFormat="1" ht="15.75">
      <c r="A100" s="11" t="s">
        <v>877</v>
      </c>
      <c r="B100" s="13" t="s">
        <v>452</v>
      </c>
      <c r="C100" s="9">
        <v>3684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s="12" customFormat="1" ht="15.75">
      <c r="A101" s="11" t="s">
        <v>878</v>
      </c>
      <c r="B101" s="13" t="s">
        <v>439</v>
      </c>
      <c r="C101" s="9">
        <v>3684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s="12" customFormat="1" ht="15.75">
      <c r="A102" s="11" t="s">
        <v>879</v>
      </c>
      <c r="B102" s="13" t="s">
        <v>453</v>
      </c>
      <c r="C102" s="9">
        <v>3684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12" customFormat="1" ht="15.75">
      <c r="A103" s="27" t="s">
        <v>167</v>
      </c>
      <c r="B103" s="79" t="s">
        <v>545</v>
      </c>
      <c r="C103" s="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s="12" customFormat="1" ht="15.75">
      <c r="A104" s="11" t="s">
        <v>880</v>
      </c>
      <c r="B104" s="13" t="s">
        <v>455</v>
      </c>
      <c r="C104" s="9">
        <v>803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s="12" customFormat="1" ht="15.75">
      <c r="A105" s="11" t="s">
        <v>881</v>
      </c>
      <c r="B105" s="13" t="s">
        <v>454</v>
      </c>
      <c r="C105" s="9">
        <v>840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s="12" customFormat="1" ht="15.75">
      <c r="A106" s="11" t="s">
        <v>882</v>
      </c>
      <c r="B106" s="13" t="s">
        <v>747</v>
      </c>
      <c r="C106" s="9">
        <v>795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s="12" customFormat="1" ht="15.75">
      <c r="A107" s="11" t="s">
        <v>883</v>
      </c>
      <c r="B107" s="13" t="s">
        <v>274</v>
      </c>
      <c r="C107" s="9">
        <v>253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12" customFormat="1" ht="15.75">
      <c r="A108" s="11" t="s">
        <v>884</v>
      </c>
      <c r="B108" s="13" t="s">
        <v>275</v>
      </c>
      <c r="C108" s="9">
        <v>428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12" customFormat="1" ht="15.75">
      <c r="A109" s="11" t="s">
        <v>885</v>
      </c>
      <c r="B109" s="13" t="s">
        <v>465</v>
      </c>
      <c r="C109" s="9">
        <v>750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s="12" customFormat="1" ht="15.75">
      <c r="A110" s="11" t="s">
        <v>886</v>
      </c>
      <c r="B110" s="13" t="s">
        <v>459</v>
      </c>
      <c r="C110" s="9">
        <v>1045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s="12" customFormat="1" ht="15.75">
      <c r="A111" s="11" t="s">
        <v>887</v>
      </c>
      <c r="B111" s="13" t="s">
        <v>460</v>
      </c>
      <c r="C111" s="9">
        <v>752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12" customFormat="1" ht="15.75">
      <c r="A112" s="11" t="s">
        <v>888</v>
      </c>
      <c r="B112" s="13" t="s">
        <v>3</v>
      </c>
      <c r="C112" s="9">
        <v>510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s="12" customFormat="1" ht="15.75">
      <c r="A113" s="11" t="s">
        <v>889</v>
      </c>
      <c r="B113" s="13" t="s">
        <v>456</v>
      </c>
      <c r="C113" s="9">
        <v>740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s="12" customFormat="1" ht="15.75">
      <c r="A114" s="27" t="s">
        <v>168</v>
      </c>
      <c r="B114" s="79" t="s">
        <v>546</v>
      </c>
      <c r="C114" s="9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s="12" customFormat="1" ht="15.75">
      <c r="A115" s="11" t="s">
        <v>890</v>
      </c>
      <c r="B115" s="13" t="s">
        <v>4</v>
      </c>
      <c r="C115" s="9">
        <v>4921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12" customFormat="1" ht="15.75">
      <c r="A116" s="11" t="s">
        <v>891</v>
      </c>
      <c r="B116" s="13" t="s">
        <v>494</v>
      </c>
      <c r="C116" s="9">
        <v>11001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</row>
    <row r="117" spans="1:256" s="12" customFormat="1" ht="15.75">
      <c r="A117" s="11" t="s">
        <v>892</v>
      </c>
      <c r="B117" s="13" t="s">
        <v>735</v>
      </c>
      <c r="C117" s="9">
        <v>7840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1:256" s="12" customFormat="1" ht="15.75">
      <c r="A118" s="11" t="s">
        <v>893</v>
      </c>
      <c r="B118" s="13" t="s">
        <v>495</v>
      </c>
      <c r="C118" s="9">
        <v>8299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</row>
    <row r="119" spans="1:256" s="12" customFormat="1" ht="15.75">
      <c r="A119" s="11" t="s">
        <v>894</v>
      </c>
      <c r="B119" s="13" t="s">
        <v>466</v>
      </c>
      <c r="C119" s="9">
        <v>10993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s="12" customFormat="1" ht="15.75">
      <c r="A120" s="11" t="s">
        <v>895</v>
      </c>
      <c r="B120" s="13" t="s">
        <v>467</v>
      </c>
      <c r="C120" s="9">
        <v>14011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s="12" customFormat="1" ht="15.75">
      <c r="A121" s="11"/>
      <c r="B121" s="13"/>
      <c r="C121" s="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2" customFormat="1" ht="15.75">
      <c r="A122" s="6">
        <f>A95+1</f>
        <v>9</v>
      </c>
      <c r="B122" s="7" t="s">
        <v>605</v>
      </c>
      <c r="C122" s="9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12" customFormat="1" ht="31.5">
      <c r="A123" s="11" t="s">
        <v>48</v>
      </c>
      <c r="B123" s="13" t="s">
        <v>610</v>
      </c>
      <c r="C123" s="34">
        <v>910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2" customFormat="1" ht="31.5">
      <c r="A124" s="11" t="s">
        <v>49</v>
      </c>
      <c r="B124" s="13" t="s">
        <v>606</v>
      </c>
      <c r="C124" s="34">
        <v>745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2" customFormat="1" ht="31.5">
      <c r="A125" s="11" t="s">
        <v>50</v>
      </c>
      <c r="B125" s="13" t="s">
        <v>614</v>
      </c>
      <c r="C125" s="34">
        <v>585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2" customFormat="1" ht="15.75">
      <c r="A126" s="11" t="s">
        <v>946</v>
      </c>
      <c r="B126" s="13" t="s">
        <v>608</v>
      </c>
      <c r="C126" s="34">
        <v>535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2" customFormat="1" ht="31.5">
      <c r="A127" s="11" t="s">
        <v>947</v>
      </c>
      <c r="B127" s="13" t="s">
        <v>611</v>
      </c>
      <c r="C127" s="34">
        <v>585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2" customFormat="1" ht="15.75">
      <c r="A128" s="11" t="s">
        <v>948</v>
      </c>
      <c r="B128" s="13" t="s">
        <v>607</v>
      </c>
      <c r="C128" s="34">
        <v>500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12" customFormat="1" ht="31.5">
      <c r="A129" s="11" t="s">
        <v>949</v>
      </c>
      <c r="B129" s="13" t="s">
        <v>615</v>
      </c>
      <c r="C129" s="34">
        <v>575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2" customFormat="1" ht="15.75">
      <c r="A130" s="11" t="s">
        <v>950</v>
      </c>
      <c r="B130" s="13" t="s">
        <v>609</v>
      </c>
      <c r="C130" s="34">
        <v>525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12" customFormat="1" ht="15.75">
      <c r="A131" s="11"/>
      <c r="B131" s="13"/>
      <c r="C131" s="9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50" customFormat="1" ht="18.75">
      <c r="A132" s="2" t="s">
        <v>800</v>
      </c>
      <c r="B132" s="3" t="s">
        <v>527</v>
      </c>
      <c r="C132" s="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s="14" customFormat="1" ht="15.75">
      <c r="A133" s="6">
        <f>A122+1</f>
        <v>10</v>
      </c>
      <c r="B133" s="7" t="s">
        <v>284</v>
      </c>
      <c r="C133" s="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s="15" customFormat="1" ht="15.75">
      <c r="A134" s="11" t="s">
        <v>51</v>
      </c>
      <c r="B134" s="13" t="s">
        <v>285</v>
      </c>
      <c r="C134" s="9">
        <v>206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s="15" customFormat="1" ht="15.75">
      <c r="A135" s="11" t="s">
        <v>52</v>
      </c>
      <c r="B135" s="13" t="s">
        <v>283</v>
      </c>
      <c r="C135" s="9">
        <v>383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15" customFormat="1" ht="15.75">
      <c r="A136" s="11" t="s">
        <v>896</v>
      </c>
      <c r="B136" s="13" t="s">
        <v>515</v>
      </c>
      <c r="C136" s="9">
        <v>342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12" customFormat="1" ht="15.75">
      <c r="A137" s="11"/>
      <c r="B137" s="13"/>
      <c r="C137" s="9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14" customFormat="1" ht="15.75">
      <c r="A138" s="6">
        <f>A133+1</f>
        <v>11</v>
      </c>
      <c r="B138" s="7" t="s">
        <v>282</v>
      </c>
      <c r="C138" s="9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s="15" customFormat="1" ht="15.75">
      <c r="A139" s="11" t="s">
        <v>53</v>
      </c>
      <c r="B139" s="13" t="s">
        <v>283</v>
      </c>
      <c r="C139" s="9">
        <v>503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s="15" customFormat="1" ht="15.75">
      <c r="A140" s="11" t="s">
        <v>54</v>
      </c>
      <c r="B140" s="13" t="s">
        <v>515</v>
      </c>
      <c r="C140" s="9">
        <v>447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3" s="99" customFormat="1" ht="15.75">
      <c r="A141" s="98">
        <v>1</v>
      </c>
      <c r="B141" s="17">
        <v>2</v>
      </c>
      <c r="C141" s="105">
        <v>3</v>
      </c>
    </row>
    <row r="142" spans="1:256" s="10" customFormat="1" ht="15.75">
      <c r="A142" s="6">
        <f>A138+1</f>
        <v>12</v>
      </c>
      <c r="B142" s="7" t="s">
        <v>559</v>
      </c>
      <c r="C142" s="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1:256" s="10" customFormat="1" ht="15.75">
      <c r="A143" s="27" t="s">
        <v>55</v>
      </c>
      <c r="B143" s="7" t="s">
        <v>549</v>
      </c>
      <c r="C143" s="8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256" s="12" customFormat="1" ht="15.75">
      <c r="A144" s="11" t="s">
        <v>951</v>
      </c>
      <c r="B144" s="45" t="s">
        <v>89</v>
      </c>
      <c r="C144" s="59">
        <v>310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</row>
    <row r="145" spans="1:256" s="12" customFormat="1" ht="15.75">
      <c r="A145" s="11" t="s">
        <v>952</v>
      </c>
      <c r="B145" s="45" t="s">
        <v>90</v>
      </c>
      <c r="C145" s="59">
        <v>240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1:256" s="12" customFormat="1" ht="31.5">
      <c r="A146" s="11" t="s">
        <v>953</v>
      </c>
      <c r="B146" s="45" t="s">
        <v>91</v>
      </c>
      <c r="C146" s="59">
        <v>585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256" s="12" customFormat="1" ht="31.5">
      <c r="A147" s="11" t="s">
        <v>954</v>
      </c>
      <c r="B147" s="45" t="s">
        <v>92</v>
      </c>
      <c r="C147" s="59">
        <v>445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s="12" customFormat="1" ht="31.5">
      <c r="A148" s="11" t="s">
        <v>955</v>
      </c>
      <c r="B148" s="45" t="s">
        <v>93</v>
      </c>
      <c r="C148" s="59">
        <v>275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s="12" customFormat="1" ht="31.5">
      <c r="A149" s="11" t="s">
        <v>956</v>
      </c>
      <c r="B149" s="45" t="s">
        <v>94</v>
      </c>
      <c r="C149" s="59">
        <v>385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1:256" s="12" customFormat="1" ht="31.5">
      <c r="A150" s="11" t="s">
        <v>957</v>
      </c>
      <c r="B150" s="1" t="s">
        <v>646</v>
      </c>
      <c r="C150" s="34">
        <v>325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s="12" customFormat="1" ht="15.75">
      <c r="A151" s="11" t="s">
        <v>958</v>
      </c>
      <c r="B151" s="80" t="s">
        <v>688</v>
      </c>
      <c r="C151" s="34">
        <v>385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s="12" customFormat="1" ht="15.75">
      <c r="A152" s="11" t="s">
        <v>959</v>
      </c>
      <c r="B152" s="80" t="s">
        <v>689</v>
      </c>
      <c r="C152" s="34">
        <v>430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s="12" customFormat="1" ht="31.5">
      <c r="A153" s="27" t="s">
        <v>56</v>
      </c>
      <c r="B153" s="7" t="s">
        <v>662</v>
      </c>
      <c r="C153" s="101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s="12" customFormat="1" ht="15.75">
      <c r="A154" s="11" t="s">
        <v>960</v>
      </c>
      <c r="B154" s="1" t="s">
        <v>650</v>
      </c>
      <c r="C154" s="34">
        <v>390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256" s="12" customFormat="1" ht="15.75">
      <c r="A155" s="11" t="s">
        <v>961</v>
      </c>
      <c r="B155" s="1" t="s">
        <v>651</v>
      </c>
      <c r="C155" s="34">
        <v>625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</row>
    <row r="156" spans="1:256" s="12" customFormat="1" ht="15.75">
      <c r="A156" s="11" t="s">
        <v>962</v>
      </c>
      <c r="B156" s="80" t="s">
        <v>652</v>
      </c>
      <c r="C156" s="34">
        <v>455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</row>
    <row r="157" spans="1:256" s="12" customFormat="1" ht="31.5">
      <c r="A157" s="11" t="s">
        <v>963</v>
      </c>
      <c r="B157" s="1" t="s">
        <v>170</v>
      </c>
      <c r="C157" s="34">
        <v>42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</row>
    <row r="158" spans="1:256" s="12" customFormat="1" ht="31.5">
      <c r="A158" s="11" t="s">
        <v>964</v>
      </c>
      <c r="B158" s="1" t="s">
        <v>661</v>
      </c>
      <c r="C158" s="34">
        <v>540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</row>
    <row r="159" spans="1:256" s="12" customFormat="1" ht="31.5">
      <c r="A159" s="11" t="s">
        <v>965</v>
      </c>
      <c r="B159" s="1" t="s">
        <v>687</v>
      </c>
      <c r="C159" s="34">
        <v>460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</row>
    <row r="160" spans="1:256" s="12" customFormat="1" ht="15.75">
      <c r="A160" s="11" t="s">
        <v>966</v>
      </c>
      <c r="B160" s="1" t="s">
        <v>686</v>
      </c>
      <c r="C160" s="34">
        <v>450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</row>
    <row r="161" spans="1:256" s="12" customFormat="1" ht="15.75">
      <c r="A161" s="11" t="s">
        <v>967</v>
      </c>
      <c r="B161" s="80" t="s">
        <v>649</v>
      </c>
      <c r="C161" s="34">
        <v>230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</row>
    <row r="162" spans="1:256" s="12" customFormat="1" ht="15.75">
      <c r="A162" s="11" t="s">
        <v>968</v>
      </c>
      <c r="B162" s="80" t="s">
        <v>647</v>
      </c>
      <c r="C162" s="34">
        <v>440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1:256" s="12" customFormat="1" ht="15.75">
      <c r="A163" s="11" t="s">
        <v>969</v>
      </c>
      <c r="B163" s="1" t="s">
        <v>648</v>
      </c>
      <c r="C163" s="34">
        <v>560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</row>
    <row r="164" spans="1:256" s="12" customFormat="1" ht="31.5">
      <c r="A164" s="11" t="s">
        <v>970</v>
      </c>
      <c r="B164" s="13" t="s">
        <v>663</v>
      </c>
      <c r="C164" s="34">
        <v>4740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</row>
    <row r="165" spans="1:256" s="12" customFormat="1" ht="31.5">
      <c r="A165" s="11" t="s">
        <v>971</v>
      </c>
      <c r="B165" s="13" t="s">
        <v>664</v>
      </c>
      <c r="C165" s="34">
        <v>1340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</row>
    <row r="166" spans="1:256" s="12" customFormat="1" ht="15.75">
      <c r="A166" s="11" t="s">
        <v>972</v>
      </c>
      <c r="B166" s="13" t="s">
        <v>647</v>
      </c>
      <c r="C166" s="9">
        <v>563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</row>
    <row r="167" spans="1:256" s="12" customFormat="1" ht="15.75">
      <c r="A167" s="11"/>
      <c r="B167" s="45"/>
      <c r="C167" s="5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</row>
    <row r="168" spans="1:256" s="14" customFormat="1" ht="15.75">
      <c r="A168" s="6">
        <f>A142+1</f>
        <v>13</v>
      </c>
      <c r="B168" s="7" t="s">
        <v>527</v>
      </c>
      <c r="C168" s="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</row>
    <row r="169" spans="1:256" s="15" customFormat="1" ht="15.75">
      <c r="A169" s="11" t="s">
        <v>897</v>
      </c>
      <c r="B169" s="13" t="s">
        <v>322</v>
      </c>
      <c r="C169" s="9">
        <v>110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</row>
    <row r="170" spans="1:256" s="15" customFormat="1" ht="15.75">
      <c r="A170" s="11" t="s">
        <v>898</v>
      </c>
      <c r="B170" s="13" t="s">
        <v>619</v>
      </c>
      <c r="C170" s="9">
        <v>168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</row>
    <row r="171" spans="1:256" s="10" customFormat="1" ht="15.75">
      <c r="A171" s="27" t="s">
        <v>169</v>
      </c>
      <c r="B171" s="79" t="s">
        <v>566</v>
      </c>
      <c r="C171" s="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</row>
    <row r="172" spans="1:256" s="12" customFormat="1" ht="15.75">
      <c r="A172" s="11" t="s">
        <v>899</v>
      </c>
      <c r="B172" s="45" t="s">
        <v>973</v>
      </c>
      <c r="C172" s="9">
        <v>660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</row>
    <row r="173" spans="1:256" s="12" customFormat="1" ht="15.75">
      <c r="A173" s="11" t="s">
        <v>900</v>
      </c>
      <c r="B173" s="45" t="s">
        <v>974</v>
      </c>
      <c r="C173" s="9">
        <v>425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</row>
    <row r="174" spans="1:256" s="12" customFormat="1" ht="15.75">
      <c r="A174" s="11" t="s">
        <v>901</v>
      </c>
      <c r="B174" s="45" t="s">
        <v>975</v>
      </c>
      <c r="C174" s="9">
        <v>450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</row>
    <row r="175" spans="1:256" s="12" customFormat="1" ht="15.75">
      <c r="A175" s="11" t="s">
        <v>902</v>
      </c>
      <c r="B175" s="45" t="s">
        <v>976</v>
      </c>
      <c r="C175" s="9">
        <v>810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</row>
    <row r="176" spans="1:256" s="12" customFormat="1" ht="15.75">
      <c r="A176" s="11" t="s">
        <v>903</v>
      </c>
      <c r="B176" s="45" t="s">
        <v>977</v>
      </c>
      <c r="C176" s="9">
        <v>880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</row>
    <row r="177" spans="1:256" s="12" customFormat="1" ht="15.75">
      <c r="A177" s="11" t="s">
        <v>904</v>
      </c>
      <c r="B177" s="45" t="s">
        <v>978</v>
      </c>
      <c r="C177" s="9">
        <v>230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</row>
    <row r="178" spans="1:256" s="12" customFormat="1" ht="15.75">
      <c r="A178" s="11" t="s">
        <v>905</v>
      </c>
      <c r="B178" s="45" t="s">
        <v>979</v>
      </c>
      <c r="C178" s="9">
        <v>195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</row>
    <row r="179" spans="1:256" s="12" customFormat="1" ht="15.75">
      <c r="A179" s="11" t="s">
        <v>906</v>
      </c>
      <c r="B179" s="45" t="s">
        <v>980</v>
      </c>
      <c r="C179" s="9">
        <v>325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</row>
    <row r="180" spans="1:256" s="12" customFormat="1" ht="15.75">
      <c r="A180" s="11" t="s">
        <v>907</v>
      </c>
      <c r="B180" s="45" t="s">
        <v>981</v>
      </c>
      <c r="C180" s="9">
        <v>410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</row>
    <row r="181" spans="1:256" s="12" customFormat="1" ht="15.75">
      <c r="A181" s="27" t="s">
        <v>982</v>
      </c>
      <c r="B181" s="79" t="s">
        <v>547</v>
      </c>
      <c r="C181" s="9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</row>
    <row r="182" spans="1:256" s="12" customFormat="1" ht="15.75">
      <c r="A182" s="11" t="s">
        <v>901</v>
      </c>
      <c r="B182" s="13" t="s">
        <v>645</v>
      </c>
      <c r="C182" s="34">
        <v>55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</row>
    <row r="183" spans="1:256" s="12" customFormat="1" ht="15.75">
      <c r="A183" s="11" t="s">
        <v>902</v>
      </c>
      <c r="B183" s="13" t="s">
        <v>516</v>
      </c>
      <c r="C183" s="9">
        <v>67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</row>
    <row r="184" spans="1:256" s="12" customFormat="1" ht="15.75">
      <c r="A184" s="11" t="s">
        <v>903</v>
      </c>
      <c r="B184" s="13" t="s">
        <v>717</v>
      </c>
      <c r="C184" s="9">
        <v>58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1:3" s="99" customFormat="1" ht="15.75">
      <c r="A185" s="98">
        <v>1</v>
      </c>
      <c r="B185" s="17">
        <v>2</v>
      </c>
      <c r="C185" s="105">
        <v>3</v>
      </c>
    </row>
    <row r="186" spans="1:256" s="12" customFormat="1" ht="15.75">
      <c r="A186" s="11" t="s">
        <v>904</v>
      </c>
      <c r="B186" s="13" t="s">
        <v>517</v>
      </c>
      <c r="C186" s="9">
        <v>251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1:256" s="12" customFormat="1" ht="15.75">
      <c r="A187" s="11" t="s">
        <v>905</v>
      </c>
      <c r="B187" s="13" t="s">
        <v>518</v>
      </c>
      <c r="C187" s="9">
        <v>268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</row>
    <row r="188" spans="1:256" s="12" customFormat="1" ht="15.75">
      <c r="A188" s="27" t="s">
        <v>983</v>
      </c>
      <c r="B188" s="79" t="s">
        <v>548</v>
      </c>
      <c r="C188" s="9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</row>
    <row r="189" spans="1:256" s="12" customFormat="1" ht="15.75">
      <c r="A189" s="11" t="s">
        <v>984</v>
      </c>
      <c r="B189" s="13" t="s">
        <v>581</v>
      </c>
      <c r="C189" s="9">
        <v>178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1:256" s="12" customFormat="1" ht="15.75">
      <c r="A190" s="11" t="s">
        <v>985</v>
      </c>
      <c r="B190" s="13" t="s">
        <v>582</v>
      </c>
      <c r="C190" s="9">
        <v>258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1:256" s="12" customFormat="1" ht="15.75">
      <c r="A191" s="11" t="s">
        <v>986</v>
      </c>
      <c r="B191" s="13" t="s">
        <v>243</v>
      </c>
      <c r="C191" s="9">
        <v>218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1:256" s="10" customFormat="1" ht="15.75">
      <c r="A192" s="27" t="s">
        <v>987</v>
      </c>
      <c r="B192" s="79" t="s">
        <v>1331</v>
      </c>
      <c r="C192" s="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</row>
    <row r="193" spans="1:256" s="12" customFormat="1" ht="15.75">
      <c r="A193" s="11" t="s">
        <v>988</v>
      </c>
      <c r="B193" s="13" t="s">
        <v>443</v>
      </c>
      <c r="C193" s="9">
        <v>74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1:256" s="12" customFormat="1" ht="15.75">
      <c r="A194" s="11" t="s">
        <v>989</v>
      </c>
      <c r="B194" s="13" t="s">
        <v>579</v>
      </c>
      <c r="C194" s="9">
        <v>110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1:256" s="12" customFormat="1" ht="15.75">
      <c r="A195" s="11" t="s">
        <v>990</v>
      </c>
      <c r="B195" s="13" t="s">
        <v>576</v>
      </c>
      <c r="C195" s="9">
        <v>23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256" s="12" customFormat="1" ht="15.75">
      <c r="A196" s="11" t="s">
        <v>991</v>
      </c>
      <c r="B196" s="13" t="s">
        <v>577</v>
      </c>
      <c r="C196" s="9">
        <v>103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1:256" s="12" customFormat="1" ht="15.75">
      <c r="A197" s="11" t="s">
        <v>992</v>
      </c>
      <c r="B197" s="13" t="s">
        <v>578</v>
      </c>
      <c r="C197" s="9">
        <v>131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</row>
    <row r="198" spans="1:256" s="12" customFormat="1" ht="15.75">
      <c r="A198" s="11" t="s">
        <v>993</v>
      </c>
      <c r="B198" s="13" t="s">
        <v>580</v>
      </c>
      <c r="C198" s="9">
        <v>130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1:256" s="12" customFormat="1" ht="15.75">
      <c r="A199" s="11" t="s">
        <v>994</v>
      </c>
      <c r="B199" s="13" t="s">
        <v>575</v>
      </c>
      <c r="C199" s="9">
        <v>30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1:256" s="12" customFormat="1" ht="15.75">
      <c r="A200" s="11" t="s">
        <v>995</v>
      </c>
      <c r="B200" s="13" t="s">
        <v>444</v>
      </c>
      <c r="C200" s="9">
        <v>140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1:256" s="12" customFormat="1" ht="15.75">
      <c r="A201" s="11" t="s">
        <v>996</v>
      </c>
      <c r="B201" s="13" t="s">
        <v>574</v>
      </c>
      <c r="C201" s="9">
        <v>20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</row>
    <row r="202" spans="1:256" s="12" customFormat="1" ht="15.75">
      <c r="A202" s="11" t="s">
        <v>997</v>
      </c>
      <c r="B202" s="13" t="s">
        <v>723</v>
      </c>
      <c r="C202" s="9">
        <v>38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</row>
    <row r="203" spans="1:256" s="12" customFormat="1" ht="15.75">
      <c r="A203" s="27" t="s">
        <v>998</v>
      </c>
      <c r="B203" s="7" t="s">
        <v>644</v>
      </c>
      <c r="C203" s="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</row>
    <row r="204" spans="1:256" s="12" customFormat="1" ht="15.75">
      <c r="A204" s="11" t="s">
        <v>999</v>
      </c>
      <c r="B204" s="13" t="s">
        <v>245</v>
      </c>
      <c r="C204" s="9">
        <v>251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</row>
    <row r="205" spans="1:256" s="12" customFormat="1" ht="15.75">
      <c r="A205" s="11" t="s">
        <v>1000</v>
      </c>
      <c r="B205" s="13" t="s">
        <v>244</v>
      </c>
      <c r="C205" s="9">
        <v>268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</row>
    <row r="206" spans="1:256" s="12" customFormat="1" ht="15.75">
      <c r="A206" s="11" t="s">
        <v>1001</v>
      </c>
      <c r="B206" s="1" t="s">
        <v>618</v>
      </c>
      <c r="C206" s="34">
        <v>440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</row>
    <row r="207" spans="1:256" s="12" customFormat="1" ht="15.75">
      <c r="A207" s="11" t="s">
        <v>1002</v>
      </c>
      <c r="B207" s="1" t="s">
        <v>638</v>
      </c>
      <c r="C207" s="34">
        <v>295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</row>
    <row r="208" spans="1:256" s="12" customFormat="1" ht="15.75">
      <c r="A208" s="11" t="s">
        <v>1003</v>
      </c>
      <c r="B208" s="1" t="s">
        <v>639</v>
      </c>
      <c r="C208" s="34">
        <v>545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1:256" s="12" customFormat="1" ht="15.75">
      <c r="A209" s="11" t="s">
        <v>1004</v>
      </c>
      <c r="B209" s="1" t="s">
        <v>640</v>
      </c>
      <c r="C209" s="34">
        <v>365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</row>
    <row r="210" spans="1:256" s="12" customFormat="1" ht="15.75">
      <c r="A210" s="11" t="s">
        <v>1005</v>
      </c>
      <c r="B210" s="13" t="s">
        <v>247</v>
      </c>
      <c r="C210" s="9">
        <v>251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</row>
    <row r="211" spans="1:256" s="12" customFormat="1" ht="15.75">
      <c r="A211" s="11" t="s">
        <v>1006</v>
      </c>
      <c r="B211" s="13" t="s">
        <v>246</v>
      </c>
      <c r="C211" s="9">
        <v>268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</row>
    <row r="212" spans="1:256" s="12" customFormat="1" ht="15.75">
      <c r="A212" s="11" t="s">
        <v>1007</v>
      </c>
      <c r="B212" s="13" t="s">
        <v>250</v>
      </c>
      <c r="C212" s="9">
        <v>251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1:256" s="12" customFormat="1" ht="15.75">
      <c r="A213" s="11" t="s">
        <v>1008</v>
      </c>
      <c r="B213" s="13" t="s">
        <v>248</v>
      </c>
      <c r="C213" s="9">
        <v>268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</row>
    <row r="214" spans="1:256" s="12" customFormat="1" ht="15.75">
      <c r="A214" s="11" t="s">
        <v>1009</v>
      </c>
      <c r="B214" s="13" t="s">
        <v>279</v>
      </c>
      <c r="C214" s="9">
        <v>275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</row>
    <row r="215" spans="1:256" s="12" customFormat="1" ht="15.75">
      <c r="A215" s="11" t="s">
        <v>1010</v>
      </c>
      <c r="B215" s="13" t="s">
        <v>278</v>
      </c>
      <c r="C215" s="9">
        <v>297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</row>
    <row r="216" spans="1:256" s="12" customFormat="1" ht="15.75">
      <c r="A216" s="11" t="s">
        <v>1011</v>
      </c>
      <c r="B216" s="1" t="s">
        <v>616</v>
      </c>
      <c r="C216" s="34">
        <v>420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</row>
    <row r="217" spans="1:256" s="12" customFormat="1" ht="15.75">
      <c r="A217" s="11" t="s">
        <v>1012</v>
      </c>
      <c r="B217" s="1" t="s">
        <v>617</v>
      </c>
      <c r="C217" s="34">
        <v>320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</row>
    <row r="218" spans="1:256" s="12" customFormat="1" ht="15.75">
      <c r="A218" s="11" t="s">
        <v>1013</v>
      </c>
      <c r="B218" s="13" t="s">
        <v>542</v>
      </c>
      <c r="C218" s="9">
        <v>299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</row>
    <row r="219" spans="1:256" s="12" customFormat="1" ht="15.75">
      <c r="A219" s="11" t="s">
        <v>1014</v>
      </c>
      <c r="B219" s="13" t="s">
        <v>541</v>
      </c>
      <c r="C219" s="9">
        <v>318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</row>
    <row r="220" spans="1:256" s="12" customFormat="1" ht="15.75">
      <c r="A220" s="11" t="s">
        <v>1015</v>
      </c>
      <c r="B220" s="13" t="s">
        <v>251</v>
      </c>
      <c r="C220" s="9">
        <v>251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</row>
    <row r="221" spans="1:256" s="12" customFormat="1" ht="15.75">
      <c r="A221" s="11" t="s">
        <v>1016</v>
      </c>
      <c r="B221" s="13" t="s">
        <v>276</v>
      </c>
      <c r="C221" s="9">
        <v>268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</row>
    <row r="222" spans="1:256" s="12" customFormat="1" ht="15.75">
      <c r="A222" s="11" t="s">
        <v>1017</v>
      </c>
      <c r="B222" s="1" t="s">
        <v>641</v>
      </c>
      <c r="C222" s="34">
        <v>525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</row>
    <row r="223" spans="1:256" s="12" customFormat="1" ht="15.75">
      <c r="A223" s="11" t="s">
        <v>1018</v>
      </c>
      <c r="B223" s="1" t="s">
        <v>642</v>
      </c>
      <c r="C223" s="34">
        <v>355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</row>
    <row r="224" spans="1:256" s="12" customFormat="1" ht="15.75">
      <c r="A224" s="11" t="s">
        <v>1019</v>
      </c>
      <c r="B224" s="1" t="s">
        <v>609</v>
      </c>
      <c r="C224" s="34">
        <v>445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</row>
    <row r="225" spans="1:256" s="12" customFormat="1" ht="15.75">
      <c r="A225" s="11" t="s">
        <v>1020</v>
      </c>
      <c r="B225" s="1" t="s">
        <v>643</v>
      </c>
      <c r="C225" s="34">
        <v>295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</row>
    <row r="226" spans="1:256" s="12" customFormat="1" ht="31.5">
      <c r="A226" s="11" t="s">
        <v>1021</v>
      </c>
      <c r="B226" s="13" t="s">
        <v>277</v>
      </c>
      <c r="C226" s="9">
        <v>449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</row>
    <row r="227" spans="1:256" s="14" customFormat="1" ht="15.75">
      <c r="A227" s="27" t="s">
        <v>1022</v>
      </c>
      <c r="B227" s="79" t="s">
        <v>550</v>
      </c>
      <c r="C227" s="9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</row>
    <row r="228" spans="1:256" s="15" customFormat="1" ht="31.5">
      <c r="A228" s="11" t="s">
        <v>1023</v>
      </c>
      <c r="B228" s="13" t="s">
        <v>448</v>
      </c>
      <c r="C228" s="9">
        <v>49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</row>
    <row r="229" spans="1:256" s="15" customFormat="1" ht="15.75">
      <c r="A229" s="11" t="s">
        <v>1024</v>
      </c>
      <c r="B229" s="13" t="s">
        <v>429</v>
      </c>
      <c r="C229" s="9">
        <v>49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</row>
    <row r="230" spans="1:256" s="15" customFormat="1" ht="15.75">
      <c r="A230" s="11" t="s">
        <v>1025</v>
      </c>
      <c r="B230" s="13" t="s">
        <v>425</v>
      </c>
      <c r="C230" s="9">
        <v>96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</row>
    <row r="231" spans="1:256" s="15" customFormat="1" ht="15.75">
      <c r="A231" s="11" t="s">
        <v>1026</v>
      </c>
      <c r="B231" s="13" t="s">
        <v>301</v>
      </c>
      <c r="C231" s="9">
        <v>44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</row>
    <row r="232" spans="1:256" s="15" customFormat="1" ht="15.75">
      <c r="A232" s="11" t="s">
        <v>1027</v>
      </c>
      <c r="B232" s="13" t="s">
        <v>302</v>
      </c>
      <c r="C232" s="9">
        <v>69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</row>
    <row r="233" spans="1:256" s="15" customFormat="1" ht="15.75">
      <c r="A233" s="11" t="s">
        <v>1028</v>
      </c>
      <c r="B233" s="13" t="s">
        <v>437</v>
      </c>
      <c r="C233" s="9">
        <v>88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</row>
    <row r="234" spans="1:256" s="15" customFormat="1" ht="15.75">
      <c r="A234" s="11" t="s">
        <v>1029</v>
      </c>
      <c r="B234" s="13" t="s">
        <v>435</v>
      </c>
      <c r="C234" s="9">
        <v>39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</row>
    <row r="235" spans="1:256" s="15" customFormat="1" ht="15.75">
      <c r="A235" s="11" t="s">
        <v>1030</v>
      </c>
      <c r="B235" s="13" t="s">
        <v>426</v>
      </c>
      <c r="C235" s="9">
        <v>58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</row>
    <row r="236" spans="1:256" s="15" customFormat="1" ht="15.75">
      <c r="A236" s="11" t="s">
        <v>1031</v>
      </c>
      <c r="B236" s="13" t="s">
        <v>428</v>
      </c>
      <c r="C236" s="9">
        <v>134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</row>
    <row r="237" spans="1:256" s="15" customFormat="1" ht="15.75">
      <c r="A237" s="11" t="s">
        <v>1032</v>
      </c>
      <c r="B237" s="13" t="s">
        <v>0</v>
      </c>
      <c r="C237" s="9">
        <v>39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</row>
    <row r="238" spans="1:3" s="99" customFormat="1" ht="15.75">
      <c r="A238" s="98">
        <v>1</v>
      </c>
      <c r="B238" s="17">
        <v>2</v>
      </c>
      <c r="C238" s="105">
        <v>3</v>
      </c>
    </row>
    <row r="239" spans="1:256" s="15" customFormat="1" ht="15.75">
      <c r="A239" s="11" t="s">
        <v>1033</v>
      </c>
      <c r="B239" s="13" t="s">
        <v>296</v>
      </c>
      <c r="C239" s="9">
        <v>58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</row>
    <row r="240" spans="1:256" s="15" customFormat="1" ht="15.75">
      <c r="A240" s="11" t="s">
        <v>1034</v>
      </c>
      <c r="B240" s="13" t="s">
        <v>436</v>
      </c>
      <c r="C240" s="9">
        <v>68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1:256" s="15" customFormat="1" ht="15.75">
      <c r="A241" s="11" t="s">
        <v>1035</v>
      </c>
      <c r="B241" s="13" t="s">
        <v>297</v>
      </c>
      <c r="C241" s="9">
        <v>39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</row>
    <row r="242" spans="1:256" s="15" customFormat="1" ht="15.75">
      <c r="A242" s="11" t="s">
        <v>1036</v>
      </c>
      <c r="B242" s="13" t="s">
        <v>427</v>
      </c>
      <c r="C242" s="9">
        <v>58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</row>
    <row r="243" spans="1:256" s="15" customFormat="1" ht="15.75">
      <c r="A243" s="11" t="s">
        <v>1037</v>
      </c>
      <c r="B243" s="13" t="s">
        <v>430</v>
      </c>
      <c r="C243" s="9">
        <v>76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</row>
    <row r="244" spans="1:256" s="15" customFormat="1" ht="15.75">
      <c r="A244" s="11" t="s">
        <v>1038</v>
      </c>
      <c r="B244" s="13" t="s">
        <v>298</v>
      </c>
      <c r="C244" s="9">
        <v>88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</row>
    <row r="245" spans="1:256" s="15" customFormat="1" ht="15.75">
      <c r="A245" s="11" t="s">
        <v>1039</v>
      </c>
      <c r="B245" s="13" t="s">
        <v>424</v>
      </c>
      <c r="C245" s="9">
        <v>117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</row>
    <row r="246" spans="1:256" s="15" customFormat="1" ht="15.75">
      <c r="A246" s="11" t="s">
        <v>1040</v>
      </c>
      <c r="B246" s="13" t="s">
        <v>303</v>
      </c>
      <c r="C246" s="9">
        <v>58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</row>
    <row r="247" spans="1:256" s="15" customFormat="1" ht="15.75">
      <c r="A247" s="11" t="s">
        <v>1041</v>
      </c>
      <c r="B247" s="13" t="s">
        <v>300</v>
      </c>
      <c r="C247" s="9">
        <v>28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</row>
    <row r="248" spans="1:256" s="15" customFormat="1" ht="15.75">
      <c r="A248" s="11" t="s">
        <v>1042</v>
      </c>
      <c r="B248" s="13" t="s">
        <v>423</v>
      </c>
      <c r="C248" s="9">
        <v>39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</row>
    <row r="249" spans="1:256" s="15" customFormat="1" ht="15.75">
      <c r="A249" s="11"/>
      <c r="B249" s="13"/>
      <c r="C249" s="9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</row>
    <row r="250" spans="1:256" s="12" customFormat="1" ht="15.75">
      <c r="A250" s="6">
        <f>A168+1</f>
        <v>14</v>
      </c>
      <c r="B250" s="7" t="s">
        <v>529</v>
      </c>
      <c r="C250" s="9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</row>
    <row r="251" spans="1:256" s="88" customFormat="1" ht="47.25">
      <c r="A251" s="86" t="s">
        <v>665</v>
      </c>
      <c r="B251" s="91" t="s">
        <v>468</v>
      </c>
      <c r="C251" s="87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</row>
    <row r="252" spans="1:256" s="12" customFormat="1" ht="15.75">
      <c r="A252" s="11" t="s">
        <v>58</v>
      </c>
      <c r="B252" s="13" t="s">
        <v>469</v>
      </c>
      <c r="C252" s="9">
        <f>SUM(C253:C274)</f>
        <v>1940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</row>
    <row r="253" spans="1:256" s="90" customFormat="1" ht="15.75" hidden="1" outlineLevel="1">
      <c r="A253" s="95"/>
      <c r="B253" s="89" t="s">
        <v>470</v>
      </c>
      <c r="C253" s="30">
        <v>35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</row>
    <row r="254" spans="1:256" s="90" customFormat="1" ht="15.75" hidden="1" outlineLevel="1">
      <c r="A254" s="95"/>
      <c r="B254" s="29" t="s">
        <v>471</v>
      </c>
      <c r="C254" s="30">
        <v>182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</row>
    <row r="255" spans="1:256" s="90" customFormat="1" ht="15.75" hidden="1" outlineLevel="1">
      <c r="A255" s="95"/>
      <c r="B255" s="29" t="s">
        <v>472</v>
      </c>
      <c r="C255" s="30">
        <v>126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</row>
    <row r="256" spans="1:256" s="90" customFormat="1" ht="15.75" hidden="1" outlineLevel="1">
      <c r="A256" s="95"/>
      <c r="B256" s="29" t="s">
        <v>473</v>
      </c>
      <c r="C256" s="30">
        <v>107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pans="1:256" s="90" customFormat="1" ht="15.75" hidden="1" outlineLevel="1">
      <c r="A257" s="95"/>
      <c r="B257" s="29" t="s">
        <v>474</v>
      </c>
      <c r="C257" s="30">
        <v>142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</row>
    <row r="258" spans="1:256" s="90" customFormat="1" ht="15.75" hidden="1" outlineLevel="1">
      <c r="A258" s="95"/>
      <c r="B258" s="29" t="s">
        <v>475</v>
      </c>
      <c r="C258" s="30">
        <v>130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</row>
    <row r="259" spans="1:256" s="90" customFormat="1" ht="15.75" hidden="1" outlineLevel="1">
      <c r="A259" s="95"/>
      <c r="B259" s="29" t="s">
        <v>476</v>
      </c>
      <c r="C259" s="30">
        <v>120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  <c r="IV259" s="25"/>
    </row>
    <row r="260" spans="1:256" s="90" customFormat="1" ht="15.75" hidden="1" outlineLevel="1">
      <c r="A260" s="95"/>
      <c r="B260" s="29" t="s">
        <v>477</v>
      </c>
      <c r="C260" s="30">
        <v>142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</row>
    <row r="261" spans="1:256" s="90" customFormat="1" ht="15.75" hidden="1" outlineLevel="1">
      <c r="A261" s="95"/>
      <c r="B261" s="29" t="s">
        <v>348</v>
      </c>
      <c r="C261" s="30">
        <v>10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  <c r="IV261" s="25"/>
    </row>
    <row r="262" spans="1:256" s="90" customFormat="1" ht="15.75" hidden="1" outlineLevel="1">
      <c r="A262" s="95"/>
      <c r="B262" s="29" t="s">
        <v>349</v>
      </c>
      <c r="C262" s="30">
        <v>264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</row>
    <row r="263" spans="1:256" s="90" customFormat="1" ht="15.75" hidden="1" outlineLevel="1">
      <c r="A263" s="95"/>
      <c r="B263" s="29" t="s">
        <v>353</v>
      </c>
      <c r="C263" s="30">
        <v>97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</row>
    <row r="264" spans="1:256" s="90" customFormat="1" ht="15.75" hidden="1" outlineLevel="1">
      <c r="A264" s="95"/>
      <c r="B264" s="29" t="s">
        <v>350</v>
      </c>
      <c r="C264" s="30">
        <v>26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</row>
    <row r="265" spans="1:256" s="90" customFormat="1" ht="15.75" hidden="1" outlineLevel="1">
      <c r="A265" s="95"/>
      <c r="B265" s="29" t="s">
        <v>351</v>
      </c>
      <c r="C265" s="30">
        <v>41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</row>
    <row r="266" spans="1:256" s="90" customFormat="1" ht="15.75" hidden="1" outlineLevel="1">
      <c r="A266" s="95"/>
      <c r="B266" s="29" t="s">
        <v>478</v>
      </c>
      <c r="C266" s="30">
        <v>27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</row>
    <row r="267" spans="1:256" s="90" customFormat="1" ht="15.75" hidden="1" outlineLevel="1">
      <c r="A267" s="95"/>
      <c r="B267" s="29" t="s">
        <v>479</v>
      </c>
      <c r="C267" s="30">
        <v>25</v>
      </c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</row>
    <row r="268" spans="1:256" s="90" customFormat="1" ht="15.75" hidden="1" outlineLevel="1">
      <c r="A268" s="95"/>
      <c r="B268" s="29" t="s">
        <v>480</v>
      </c>
      <c r="C268" s="30">
        <v>13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</row>
    <row r="269" spans="1:256" s="90" customFormat="1" ht="15.75" hidden="1" outlineLevel="1">
      <c r="A269" s="95"/>
      <c r="B269" s="29" t="s">
        <v>481</v>
      </c>
      <c r="C269" s="30">
        <v>25</v>
      </c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</row>
    <row r="270" spans="1:256" s="90" customFormat="1" ht="15.75" hidden="1" outlineLevel="1">
      <c r="A270" s="95"/>
      <c r="B270" s="29" t="s">
        <v>482</v>
      </c>
      <c r="C270" s="30">
        <v>33</v>
      </c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</row>
    <row r="271" spans="1:256" s="90" customFormat="1" ht="15.75" hidden="1" outlineLevel="1">
      <c r="A271" s="95"/>
      <c r="B271" s="29" t="s">
        <v>483</v>
      </c>
      <c r="C271" s="30">
        <v>27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</row>
    <row r="272" spans="1:256" s="90" customFormat="1" ht="15.75" hidden="1" outlineLevel="1">
      <c r="A272" s="95"/>
      <c r="B272" s="29" t="s">
        <v>484</v>
      </c>
      <c r="C272" s="30">
        <v>30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</row>
    <row r="273" spans="1:256" s="90" customFormat="1" ht="15.75" hidden="1" outlineLevel="1">
      <c r="A273" s="95"/>
      <c r="B273" s="29" t="s">
        <v>485</v>
      </c>
      <c r="C273" s="30">
        <v>170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</row>
    <row r="274" spans="1:256" s="90" customFormat="1" ht="15.75" hidden="1" outlineLevel="1">
      <c r="A274" s="95"/>
      <c r="B274" s="29" t="s">
        <v>361</v>
      </c>
      <c r="C274" s="30">
        <v>168</v>
      </c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</row>
    <row r="275" spans="1:256" s="12" customFormat="1" ht="15.75" collapsed="1">
      <c r="A275" s="11" t="s">
        <v>59</v>
      </c>
      <c r="B275" s="13" t="s">
        <v>486</v>
      </c>
      <c r="C275" s="9">
        <f>SUM(C276:C298)</f>
        <v>2029</v>
      </c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</row>
    <row r="276" spans="1:256" s="90" customFormat="1" ht="15.75" hidden="1" outlineLevel="1">
      <c r="A276" s="95"/>
      <c r="B276" s="89" t="s">
        <v>470</v>
      </c>
      <c r="C276" s="30">
        <v>35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</row>
    <row r="277" spans="1:256" s="90" customFormat="1" ht="15.75" hidden="1" outlineLevel="1">
      <c r="A277" s="95"/>
      <c r="B277" s="29" t="s">
        <v>471</v>
      </c>
      <c r="C277" s="30">
        <v>182</v>
      </c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</row>
    <row r="278" spans="1:256" s="90" customFormat="1" ht="15.75" hidden="1" outlineLevel="1">
      <c r="A278" s="95"/>
      <c r="B278" s="29" t="s">
        <v>472</v>
      </c>
      <c r="C278" s="30">
        <v>126</v>
      </c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  <c r="IV278" s="25"/>
    </row>
    <row r="279" spans="1:256" s="90" customFormat="1" ht="15.75" hidden="1" outlineLevel="1">
      <c r="A279" s="95"/>
      <c r="B279" s="29" t="s">
        <v>473</v>
      </c>
      <c r="C279" s="30">
        <v>107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  <c r="IV279" s="25"/>
    </row>
    <row r="280" spans="1:256" s="90" customFormat="1" ht="15.75" hidden="1" outlineLevel="1">
      <c r="A280" s="95"/>
      <c r="B280" s="29" t="s">
        <v>474</v>
      </c>
      <c r="C280" s="30">
        <v>142</v>
      </c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  <c r="IV280" s="25"/>
    </row>
    <row r="281" spans="1:256" s="90" customFormat="1" ht="15.75" hidden="1" outlineLevel="1">
      <c r="A281" s="95"/>
      <c r="B281" s="29" t="s">
        <v>475</v>
      </c>
      <c r="C281" s="30">
        <v>130</v>
      </c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  <c r="IV281" s="25"/>
    </row>
    <row r="282" spans="1:256" s="90" customFormat="1" ht="15.75" hidden="1" outlineLevel="1">
      <c r="A282" s="95"/>
      <c r="B282" s="29" t="s">
        <v>476</v>
      </c>
      <c r="C282" s="30">
        <v>120</v>
      </c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  <c r="IV282" s="25"/>
    </row>
    <row r="283" spans="1:256" s="90" customFormat="1" ht="15.75" hidden="1" outlineLevel="1">
      <c r="A283" s="95"/>
      <c r="B283" s="29" t="s">
        <v>477</v>
      </c>
      <c r="C283" s="30">
        <v>142</v>
      </c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  <c r="IV283" s="25"/>
    </row>
    <row r="284" spans="1:256" s="90" customFormat="1" ht="15.75" hidden="1" outlineLevel="1">
      <c r="A284" s="95"/>
      <c r="B284" s="29" t="s">
        <v>348</v>
      </c>
      <c r="C284" s="30">
        <v>10</v>
      </c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  <c r="IV284" s="25"/>
    </row>
    <row r="285" spans="1:256" s="90" customFormat="1" ht="15.75" hidden="1" outlineLevel="1">
      <c r="A285" s="95"/>
      <c r="B285" s="29" t="s">
        <v>349</v>
      </c>
      <c r="C285" s="30">
        <v>264</v>
      </c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  <c r="IV285" s="25"/>
    </row>
    <row r="286" spans="1:256" s="90" customFormat="1" ht="15.75" hidden="1" outlineLevel="1">
      <c r="A286" s="95"/>
      <c r="B286" s="29" t="s">
        <v>353</v>
      </c>
      <c r="C286" s="30">
        <v>97</v>
      </c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  <c r="IV286" s="25"/>
    </row>
    <row r="287" spans="1:256" s="90" customFormat="1" ht="15.75" hidden="1" outlineLevel="1">
      <c r="A287" s="95"/>
      <c r="B287" s="29" t="s">
        <v>350</v>
      </c>
      <c r="C287" s="30">
        <v>26</v>
      </c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  <c r="IV287" s="25"/>
    </row>
    <row r="288" spans="1:256" s="90" customFormat="1" ht="15.75" hidden="1" outlineLevel="1">
      <c r="A288" s="95"/>
      <c r="B288" s="29" t="s">
        <v>351</v>
      </c>
      <c r="C288" s="30">
        <v>41</v>
      </c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  <c r="IV288" s="25"/>
    </row>
    <row r="289" spans="1:256" s="90" customFormat="1" ht="15.75" hidden="1" outlineLevel="1">
      <c r="A289" s="95"/>
      <c r="B289" s="29" t="s">
        <v>478</v>
      </c>
      <c r="C289" s="30">
        <v>27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  <c r="IV289" s="25"/>
    </row>
    <row r="290" spans="1:256" s="90" customFormat="1" ht="15.75" hidden="1" outlineLevel="1">
      <c r="A290" s="95"/>
      <c r="B290" s="29" t="s">
        <v>479</v>
      </c>
      <c r="C290" s="30">
        <v>25</v>
      </c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  <c r="IV290" s="25"/>
    </row>
    <row r="291" spans="1:256" s="90" customFormat="1" ht="15.75" hidden="1" outlineLevel="1">
      <c r="A291" s="95"/>
      <c r="B291" s="29" t="s">
        <v>480</v>
      </c>
      <c r="C291" s="30">
        <v>13</v>
      </c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  <c r="IV291" s="25"/>
    </row>
    <row r="292" spans="1:256" s="90" customFormat="1" ht="15.75" hidden="1" outlineLevel="1">
      <c r="A292" s="95"/>
      <c r="B292" s="29" t="s">
        <v>481</v>
      </c>
      <c r="C292" s="30">
        <v>25</v>
      </c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  <c r="IV292" s="25"/>
    </row>
    <row r="293" spans="1:256" s="90" customFormat="1" ht="15.75" hidden="1" outlineLevel="1">
      <c r="A293" s="95"/>
      <c r="B293" s="29" t="s">
        <v>482</v>
      </c>
      <c r="C293" s="30">
        <v>33</v>
      </c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</row>
    <row r="294" spans="1:256" s="90" customFormat="1" ht="15.75" hidden="1" outlineLevel="1">
      <c r="A294" s="95"/>
      <c r="B294" s="29" t="s">
        <v>483</v>
      </c>
      <c r="C294" s="30">
        <v>27</v>
      </c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  <c r="IV294" s="25"/>
    </row>
    <row r="295" spans="1:256" s="90" customFormat="1" ht="15.75" hidden="1" outlineLevel="1">
      <c r="A295" s="95"/>
      <c r="B295" s="29" t="s">
        <v>484</v>
      </c>
      <c r="C295" s="30">
        <v>30</v>
      </c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</row>
    <row r="296" spans="1:256" s="90" customFormat="1" ht="15.75" hidden="1" outlineLevel="1">
      <c r="A296" s="95"/>
      <c r="B296" s="29" t="s">
        <v>487</v>
      </c>
      <c r="C296" s="30">
        <v>89</v>
      </c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  <c r="IV296" s="25"/>
    </row>
    <row r="297" spans="1:256" s="90" customFormat="1" ht="15.75" hidden="1" outlineLevel="1">
      <c r="A297" s="95"/>
      <c r="B297" s="29" t="s">
        <v>485</v>
      </c>
      <c r="C297" s="30">
        <v>170</v>
      </c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  <c r="IV297" s="25"/>
    </row>
    <row r="298" spans="1:256" s="90" customFormat="1" ht="15.75" hidden="1" outlineLevel="1">
      <c r="A298" s="95"/>
      <c r="B298" s="29" t="s">
        <v>361</v>
      </c>
      <c r="C298" s="30">
        <v>168</v>
      </c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</row>
    <row r="299" spans="1:256" s="12" customFormat="1" ht="15.75" collapsed="1">
      <c r="A299" s="11" t="s">
        <v>60</v>
      </c>
      <c r="B299" s="13" t="s">
        <v>488</v>
      </c>
      <c r="C299" s="9">
        <f>SUM(C300:C323)</f>
        <v>2239</v>
      </c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</row>
    <row r="300" spans="1:256" s="90" customFormat="1" ht="15.75" hidden="1" outlineLevel="1">
      <c r="A300" s="95"/>
      <c r="B300" s="89" t="s">
        <v>470</v>
      </c>
      <c r="C300" s="30">
        <v>35</v>
      </c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</row>
    <row r="301" spans="1:256" s="90" customFormat="1" ht="15.75" hidden="1" outlineLevel="1">
      <c r="A301" s="95"/>
      <c r="B301" s="29" t="s">
        <v>471</v>
      </c>
      <c r="C301" s="30">
        <v>182</v>
      </c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</row>
    <row r="302" spans="1:256" s="90" customFormat="1" ht="15.75" hidden="1" outlineLevel="1">
      <c r="A302" s="95"/>
      <c r="B302" s="29" t="s">
        <v>489</v>
      </c>
      <c r="C302" s="30">
        <v>111</v>
      </c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</row>
    <row r="303" spans="1:256" s="90" customFormat="1" ht="15.75" hidden="1" outlineLevel="1">
      <c r="A303" s="95"/>
      <c r="B303" s="29" t="s">
        <v>472</v>
      </c>
      <c r="C303" s="30">
        <v>126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</row>
    <row r="304" spans="1:256" s="90" customFormat="1" ht="15.75" hidden="1" outlineLevel="1">
      <c r="A304" s="95"/>
      <c r="B304" s="29" t="s">
        <v>474</v>
      </c>
      <c r="C304" s="30">
        <v>142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</row>
    <row r="305" spans="1:256" s="90" customFormat="1" ht="15.75" hidden="1" outlineLevel="1">
      <c r="A305" s="95"/>
      <c r="B305" s="29" t="s">
        <v>475</v>
      </c>
      <c r="C305" s="30">
        <v>130</v>
      </c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</row>
    <row r="306" spans="1:256" s="90" customFormat="1" ht="15.75" hidden="1" outlineLevel="1">
      <c r="A306" s="95"/>
      <c r="B306" s="29" t="s">
        <v>476</v>
      </c>
      <c r="C306" s="30">
        <v>120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</row>
    <row r="307" spans="1:256" s="90" customFormat="1" ht="15.75" hidden="1" outlineLevel="1">
      <c r="A307" s="95"/>
      <c r="B307" s="29" t="s">
        <v>477</v>
      </c>
      <c r="C307" s="30">
        <v>142</v>
      </c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</row>
    <row r="308" spans="1:256" s="90" customFormat="1" ht="15.75" hidden="1" outlineLevel="1">
      <c r="A308" s="95"/>
      <c r="B308" s="29" t="s">
        <v>348</v>
      </c>
      <c r="C308" s="30">
        <v>10</v>
      </c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</row>
    <row r="309" spans="1:256" s="90" customFormat="1" ht="15.75" hidden="1" outlineLevel="1">
      <c r="A309" s="95"/>
      <c r="B309" s="29" t="s">
        <v>349</v>
      </c>
      <c r="C309" s="30">
        <v>264</v>
      </c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</row>
    <row r="310" spans="1:256" s="90" customFormat="1" ht="15.75" hidden="1" outlineLevel="1">
      <c r="A310" s="95"/>
      <c r="B310" s="29" t="s">
        <v>353</v>
      </c>
      <c r="C310" s="30">
        <v>97</v>
      </c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</row>
    <row r="311" spans="1:256" s="90" customFormat="1" ht="15.75" hidden="1" outlineLevel="1">
      <c r="A311" s="95"/>
      <c r="B311" s="29" t="s">
        <v>350</v>
      </c>
      <c r="C311" s="30">
        <v>26</v>
      </c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</row>
    <row r="312" spans="1:256" s="90" customFormat="1" ht="15.75" hidden="1" outlineLevel="1">
      <c r="A312" s="95"/>
      <c r="B312" s="29" t="s">
        <v>351</v>
      </c>
      <c r="C312" s="30">
        <v>41</v>
      </c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  <c r="IV312" s="25"/>
    </row>
    <row r="313" spans="1:256" s="90" customFormat="1" ht="15.75" hidden="1" outlineLevel="1">
      <c r="A313" s="95"/>
      <c r="B313" s="29" t="s">
        <v>478</v>
      </c>
      <c r="C313" s="30">
        <v>27</v>
      </c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</row>
    <row r="314" spans="1:256" s="90" customFormat="1" ht="15.75" hidden="1" outlineLevel="1">
      <c r="A314" s="95"/>
      <c r="B314" s="29" t="s">
        <v>479</v>
      </c>
      <c r="C314" s="30">
        <v>25</v>
      </c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</row>
    <row r="315" spans="1:256" s="90" customFormat="1" ht="15.75" hidden="1" outlineLevel="1">
      <c r="A315" s="95"/>
      <c r="B315" s="29" t="s">
        <v>480</v>
      </c>
      <c r="C315" s="30">
        <v>13</v>
      </c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  <c r="IV315" s="25"/>
    </row>
    <row r="316" spans="1:256" s="90" customFormat="1" ht="15.75" hidden="1" outlineLevel="1">
      <c r="A316" s="95"/>
      <c r="B316" s="29" t="s">
        <v>481</v>
      </c>
      <c r="C316" s="30">
        <v>25</v>
      </c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  <c r="IV316" s="25"/>
    </row>
    <row r="317" spans="1:256" s="90" customFormat="1" ht="15.75" hidden="1" outlineLevel="1">
      <c r="A317" s="95"/>
      <c r="B317" s="29" t="s">
        <v>482</v>
      </c>
      <c r="C317" s="30">
        <v>33</v>
      </c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  <c r="IV317" s="25"/>
    </row>
    <row r="318" spans="1:256" s="90" customFormat="1" ht="15.75" hidden="1" outlineLevel="1">
      <c r="A318" s="95"/>
      <c r="B318" s="29" t="s">
        <v>483</v>
      </c>
      <c r="C318" s="30">
        <v>27</v>
      </c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</row>
    <row r="319" spans="1:256" s="90" customFormat="1" ht="15.75" hidden="1" outlineLevel="1">
      <c r="A319" s="95"/>
      <c r="B319" s="29" t="s">
        <v>484</v>
      </c>
      <c r="C319" s="30">
        <v>30</v>
      </c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</row>
    <row r="320" spans="1:256" s="90" customFormat="1" ht="15.75" hidden="1" outlineLevel="1">
      <c r="A320" s="95"/>
      <c r="B320" s="29" t="s">
        <v>356</v>
      </c>
      <c r="C320" s="30">
        <v>38</v>
      </c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</row>
    <row r="321" spans="1:256" s="90" customFormat="1" ht="15.75" hidden="1" outlineLevel="1">
      <c r="A321" s="95"/>
      <c r="B321" s="29" t="s">
        <v>491</v>
      </c>
      <c r="C321" s="30">
        <v>257</v>
      </c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</row>
    <row r="322" spans="1:256" s="90" customFormat="1" ht="15.75" hidden="1" outlineLevel="1">
      <c r="A322" s="95"/>
      <c r="B322" s="29" t="s">
        <v>485</v>
      </c>
      <c r="C322" s="30">
        <v>170</v>
      </c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  <c r="IV322" s="25"/>
    </row>
    <row r="323" spans="1:256" s="90" customFormat="1" ht="15.75" hidden="1" outlineLevel="1">
      <c r="A323" s="95"/>
      <c r="B323" s="29" t="s">
        <v>361</v>
      </c>
      <c r="C323" s="30">
        <v>168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  <c r="IV323" s="25"/>
    </row>
    <row r="324" spans="1:256" s="12" customFormat="1" ht="15.75" collapsed="1">
      <c r="A324" s="11" t="s">
        <v>61</v>
      </c>
      <c r="B324" s="13" t="s">
        <v>492</v>
      </c>
      <c r="C324" s="9">
        <f>SUM(C325:C350)</f>
        <v>3220</v>
      </c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</row>
    <row r="325" spans="1:256" s="90" customFormat="1" ht="15.75" hidden="1" outlineLevel="1">
      <c r="A325" s="95"/>
      <c r="B325" s="89" t="s">
        <v>470</v>
      </c>
      <c r="C325" s="30">
        <v>35</v>
      </c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  <c r="IV325" s="25"/>
    </row>
    <row r="326" spans="1:256" s="90" customFormat="1" ht="15.75" hidden="1" outlineLevel="1">
      <c r="A326" s="95"/>
      <c r="B326" s="29" t="s">
        <v>471</v>
      </c>
      <c r="C326" s="30">
        <v>182</v>
      </c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</row>
    <row r="327" spans="1:256" s="90" customFormat="1" ht="15.75" hidden="1" outlineLevel="1">
      <c r="A327" s="95"/>
      <c r="B327" s="29" t="s">
        <v>489</v>
      </c>
      <c r="C327" s="30">
        <v>111</v>
      </c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  <c r="IV327" s="25"/>
    </row>
    <row r="328" spans="1:256" s="90" customFormat="1" ht="15.75" hidden="1" outlineLevel="1">
      <c r="A328" s="95"/>
      <c r="B328" s="29" t="s">
        <v>472</v>
      </c>
      <c r="C328" s="30">
        <v>126</v>
      </c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</row>
    <row r="329" spans="1:256" s="90" customFormat="1" ht="15.75" hidden="1" outlineLevel="1">
      <c r="A329" s="95"/>
      <c r="B329" s="29" t="s">
        <v>474</v>
      </c>
      <c r="C329" s="30">
        <v>142</v>
      </c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</row>
    <row r="330" spans="1:256" s="90" customFormat="1" ht="15.75" hidden="1" outlineLevel="1">
      <c r="A330" s="95"/>
      <c r="B330" s="29" t="s">
        <v>475</v>
      </c>
      <c r="C330" s="30">
        <v>130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  <c r="IV330" s="25"/>
    </row>
    <row r="331" spans="1:256" s="90" customFormat="1" ht="15.75" hidden="1" outlineLevel="1">
      <c r="A331" s="95"/>
      <c r="B331" s="29" t="s">
        <v>476</v>
      </c>
      <c r="C331" s="30">
        <v>120</v>
      </c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  <c r="IV331" s="25"/>
    </row>
    <row r="332" spans="1:256" s="90" customFormat="1" ht="15.75" hidden="1" outlineLevel="1">
      <c r="A332" s="95"/>
      <c r="B332" s="29" t="s">
        <v>477</v>
      </c>
      <c r="C332" s="30">
        <v>142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</row>
    <row r="333" spans="1:256" s="90" customFormat="1" ht="15.75" hidden="1" outlineLevel="1">
      <c r="A333" s="95"/>
      <c r="B333" s="29" t="s">
        <v>348</v>
      </c>
      <c r="C333" s="30">
        <v>10</v>
      </c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</row>
    <row r="334" spans="1:256" s="90" customFormat="1" ht="15.75" hidden="1" outlineLevel="1">
      <c r="A334" s="95"/>
      <c r="B334" s="29" t="s">
        <v>349</v>
      </c>
      <c r="C334" s="30">
        <v>264</v>
      </c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</row>
    <row r="335" spans="1:256" s="90" customFormat="1" ht="15.75" hidden="1" outlineLevel="1">
      <c r="A335" s="95"/>
      <c r="B335" s="29" t="s">
        <v>353</v>
      </c>
      <c r="C335" s="30">
        <v>97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pans="1:256" s="90" customFormat="1" ht="15.75" hidden="1" outlineLevel="1">
      <c r="A336" s="95"/>
      <c r="B336" s="29" t="s">
        <v>350</v>
      </c>
      <c r="C336" s="30">
        <v>26</v>
      </c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</row>
    <row r="337" spans="1:256" s="90" customFormat="1" ht="15.75" hidden="1" outlineLevel="1">
      <c r="A337" s="95"/>
      <c r="B337" s="29" t="s">
        <v>351</v>
      </c>
      <c r="C337" s="30">
        <v>41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  <c r="IV337" s="25"/>
    </row>
    <row r="338" spans="1:256" s="90" customFormat="1" ht="15.75" hidden="1" outlineLevel="1">
      <c r="A338" s="95"/>
      <c r="B338" s="29" t="s">
        <v>478</v>
      </c>
      <c r="C338" s="30">
        <v>27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</row>
    <row r="339" spans="1:256" s="90" customFormat="1" ht="15.75" hidden="1" outlineLevel="1">
      <c r="A339" s="95"/>
      <c r="B339" s="29" t="s">
        <v>479</v>
      </c>
      <c r="C339" s="30">
        <v>25</v>
      </c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  <c r="IV339" s="25"/>
    </row>
    <row r="340" spans="1:256" s="90" customFormat="1" ht="15.75" hidden="1" outlineLevel="1">
      <c r="A340" s="95"/>
      <c r="B340" s="29" t="s">
        <v>480</v>
      </c>
      <c r="C340" s="30">
        <v>13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</row>
    <row r="341" spans="1:256" s="90" customFormat="1" ht="15.75" hidden="1" outlineLevel="1">
      <c r="A341" s="95"/>
      <c r="B341" s="29" t="s">
        <v>481</v>
      </c>
      <c r="C341" s="30">
        <v>25</v>
      </c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  <c r="IV341" s="25"/>
    </row>
    <row r="342" spans="1:256" s="90" customFormat="1" ht="15.75" hidden="1" outlineLevel="1">
      <c r="A342" s="95"/>
      <c r="B342" s="29" t="s">
        <v>482</v>
      </c>
      <c r="C342" s="30">
        <v>33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</row>
    <row r="343" spans="1:256" s="90" customFormat="1" ht="15.75" hidden="1" outlineLevel="1">
      <c r="A343" s="95"/>
      <c r="B343" s="29" t="s">
        <v>483</v>
      </c>
      <c r="C343" s="30">
        <v>27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  <c r="IV343" s="25"/>
    </row>
    <row r="344" spans="1:256" s="90" customFormat="1" ht="15.75" hidden="1" outlineLevel="1">
      <c r="A344" s="95"/>
      <c r="B344" s="29" t="s">
        <v>484</v>
      </c>
      <c r="C344" s="30">
        <v>30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</row>
    <row r="345" spans="1:256" s="90" customFormat="1" ht="15.75" hidden="1" outlineLevel="1">
      <c r="A345" s="95"/>
      <c r="B345" s="29" t="s">
        <v>490</v>
      </c>
      <c r="C345" s="30">
        <v>97</v>
      </c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  <c r="IV345" s="25"/>
    </row>
    <row r="346" spans="1:256" s="90" customFormat="1" ht="15.75" hidden="1" outlineLevel="1">
      <c r="A346" s="95"/>
      <c r="B346" s="29" t="s">
        <v>356</v>
      </c>
      <c r="C346" s="30">
        <v>38</v>
      </c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  <c r="IV346" s="25"/>
    </row>
    <row r="347" spans="1:256" s="90" customFormat="1" ht="15.75" hidden="1" outlineLevel="1">
      <c r="A347" s="95"/>
      <c r="B347" s="29" t="s">
        <v>491</v>
      </c>
      <c r="C347" s="30">
        <v>257</v>
      </c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  <c r="IV347" s="25"/>
    </row>
    <row r="348" spans="1:256" s="90" customFormat="1" ht="15.75" hidden="1" outlineLevel="1">
      <c r="A348" s="95"/>
      <c r="B348" s="29" t="s">
        <v>485</v>
      </c>
      <c r="C348" s="30">
        <v>170</v>
      </c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  <c r="IV348" s="25"/>
    </row>
    <row r="349" spans="1:256" s="90" customFormat="1" ht="15.75" hidden="1" outlineLevel="1">
      <c r="A349" s="95"/>
      <c r="B349" s="29" t="s">
        <v>361</v>
      </c>
      <c r="C349" s="30">
        <v>168</v>
      </c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  <c r="IV349" s="25"/>
    </row>
    <row r="350" spans="1:256" s="90" customFormat="1" ht="15.75" hidden="1" outlineLevel="1">
      <c r="A350" s="95"/>
      <c r="B350" s="29" t="s">
        <v>493</v>
      </c>
      <c r="C350" s="30">
        <v>884</v>
      </c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  <c r="IV350" s="25"/>
    </row>
    <row r="351" spans="1:256" s="10" customFormat="1" ht="31.5" collapsed="1">
      <c r="A351" s="27" t="s">
        <v>57</v>
      </c>
      <c r="B351" s="28" t="s">
        <v>338</v>
      </c>
      <c r="C351" s="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  <c r="IV351" s="25"/>
    </row>
    <row r="352" spans="1:256" s="12" customFormat="1" ht="15.75">
      <c r="A352" s="11" t="s">
        <v>62</v>
      </c>
      <c r="B352" s="13" t="s">
        <v>367</v>
      </c>
      <c r="C352" s="9">
        <f>SUM(C353:C370)</f>
        <v>1251</v>
      </c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  <c r="IV352" s="25"/>
    </row>
    <row r="353" spans="1:256" s="33" customFormat="1" ht="15.75" hidden="1" outlineLevel="1">
      <c r="A353" s="32"/>
      <c r="B353" s="29" t="s">
        <v>339</v>
      </c>
      <c r="C353" s="30">
        <v>50</v>
      </c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  <c r="IV353" s="25"/>
    </row>
    <row r="354" spans="1:256" s="33" customFormat="1" ht="15.75" hidden="1" outlineLevel="1">
      <c r="A354" s="32"/>
      <c r="B354" s="29" t="s">
        <v>343</v>
      </c>
      <c r="C354" s="30">
        <v>115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  <c r="IV354" s="25"/>
    </row>
    <row r="355" spans="1:256" s="33" customFormat="1" ht="15.75" hidden="1" outlineLevel="1">
      <c r="A355" s="32"/>
      <c r="B355" s="29" t="s">
        <v>344</v>
      </c>
      <c r="C355" s="30">
        <v>80</v>
      </c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  <c r="IV355" s="25"/>
    </row>
    <row r="356" spans="1:256" s="33" customFormat="1" ht="15.75" hidden="1" outlineLevel="1">
      <c r="A356" s="32"/>
      <c r="B356" s="29" t="s">
        <v>345</v>
      </c>
      <c r="C356" s="30">
        <v>48</v>
      </c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  <c r="IV356" s="25"/>
    </row>
    <row r="357" spans="1:256" s="33" customFormat="1" ht="15.75" hidden="1" outlineLevel="1">
      <c r="A357" s="32"/>
      <c r="B357" s="29" t="s">
        <v>346</v>
      </c>
      <c r="C357" s="30">
        <v>80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  <c r="IV357" s="25"/>
    </row>
    <row r="358" spans="1:256" s="33" customFormat="1" ht="15.75" hidden="1" outlineLevel="1">
      <c r="A358" s="32"/>
      <c r="B358" s="29" t="s">
        <v>347</v>
      </c>
      <c r="C358" s="30">
        <v>70</v>
      </c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  <c r="IV358" s="25"/>
    </row>
    <row r="359" spans="1:256" s="33" customFormat="1" ht="15.75" hidden="1" outlineLevel="1">
      <c r="A359" s="32"/>
      <c r="B359" s="29" t="s">
        <v>348</v>
      </c>
      <c r="C359" s="30">
        <v>15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  <c r="IV359" s="25"/>
    </row>
    <row r="360" spans="1:256" s="33" customFormat="1" ht="15.75" hidden="1" outlineLevel="1">
      <c r="A360" s="32"/>
      <c r="B360" s="29" t="s">
        <v>349</v>
      </c>
      <c r="C360" s="30">
        <v>260</v>
      </c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  <c r="IV360" s="25"/>
    </row>
    <row r="361" spans="1:256" s="33" customFormat="1" ht="15.75" hidden="1" outlineLevel="1">
      <c r="A361" s="32"/>
      <c r="B361" s="29" t="s">
        <v>350</v>
      </c>
      <c r="C361" s="30">
        <v>26</v>
      </c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  <c r="IV361" s="25"/>
    </row>
    <row r="362" spans="1:256" s="33" customFormat="1" ht="15.75" hidden="1" outlineLevel="1">
      <c r="A362" s="32"/>
      <c r="B362" s="29" t="s">
        <v>351</v>
      </c>
      <c r="C362" s="30">
        <v>17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  <c r="IV362" s="25"/>
    </row>
    <row r="363" spans="1:256" s="33" customFormat="1" ht="15.75" hidden="1" outlineLevel="1">
      <c r="A363" s="32"/>
      <c r="B363" s="29" t="s">
        <v>352</v>
      </c>
      <c r="C363" s="30">
        <v>75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  <c r="IV363" s="25"/>
    </row>
    <row r="364" spans="1:256" s="33" customFormat="1" ht="15.75" hidden="1" outlineLevel="1">
      <c r="A364" s="32"/>
      <c r="B364" s="29" t="s">
        <v>353</v>
      </c>
      <c r="C364" s="30">
        <v>30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  <c r="IV364" s="25"/>
    </row>
    <row r="365" spans="1:256" s="33" customFormat="1" ht="15.75" hidden="1" outlineLevel="1">
      <c r="A365" s="32"/>
      <c r="B365" s="29" t="s">
        <v>354</v>
      </c>
      <c r="C365" s="30">
        <v>29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</row>
    <row r="366" spans="1:256" s="33" customFormat="1" ht="15.75" hidden="1" outlineLevel="1">
      <c r="A366" s="32"/>
      <c r="B366" s="29" t="s">
        <v>355</v>
      </c>
      <c r="C366" s="30">
        <v>77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  <c r="IV366" s="25"/>
    </row>
    <row r="367" spans="1:256" s="33" customFormat="1" ht="15.75" hidden="1" outlineLevel="1">
      <c r="A367" s="32"/>
      <c r="B367" s="29" t="s">
        <v>358</v>
      </c>
      <c r="C367" s="30">
        <v>45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  <c r="IV367" s="25"/>
    </row>
    <row r="368" spans="1:256" s="33" customFormat="1" ht="31.5" hidden="1" outlineLevel="1">
      <c r="A368" s="32"/>
      <c r="B368" s="29" t="s">
        <v>359</v>
      </c>
      <c r="C368" s="30">
        <v>51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  <c r="IV368" s="25"/>
    </row>
    <row r="369" spans="1:256" s="33" customFormat="1" ht="15.75" hidden="1" outlineLevel="1">
      <c r="A369" s="32"/>
      <c r="B369" s="29" t="s">
        <v>360</v>
      </c>
      <c r="C369" s="30">
        <v>63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  <c r="IV369" s="25"/>
    </row>
    <row r="370" spans="1:256" s="33" customFormat="1" ht="15.75" hidden="1" outlineLevel="1">
      <c r="A370" s="32"/>
      <c r="B370" s="29" t="s">
        <v>361</v>
      </c>
      <c r="C370" s="30">
        <v>120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  <c r="IV370" s="25"/>
    </row>
    <row r="371" spans="1:256" s="12" customFormat="1" ht="31.5" collapsed="1">
      <c r="A371" s="11" t="s">
        <v>63</v>
      </c>
      <c r="B371" s="13" t="s">
        <v>371</v>
      </c>
      <c r="C371" s="9">
        <f>SUM(C372:C393)</f>
        <v>2309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  <c r="IV371" s="25"/>
    </row>
    <row r="372" spans="1:256" s="33" customFormat="1" ht="15.75" hidden="1" outlineLevel="1">
      <c r="A372" s="11" t="s">
        <v>375</v>
      </c>
      <c r="B372" s="29" t="s">
        <v>339</v>
      </c>
      <c r="C372" s="30">
        <v>50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  <c r="IV372" s="25"/>
    </row>
    <row r="373" spans="1:256" s="33" customFormat="1" ht="15.75" hidden="1" outlineLevel="1">
      <c r="A373" s="11" t="s">
        <v>375</v>
      </c>
      <c r="B373" s="29" t="s">
        <v>343</v>
      </c>
      <c r="C373" s="30">
        <v>115</v>
      </c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</row>
    <row r="374" spans="1:256" s="33" customFormat="1" ht="15.75" hidden="1" outlineLevel="1">
      <c r="A374" s="11" t="s">
        <v>375</v>
      </c>
      <c r="B374" s="29" t="s">
        <v>344</v>
      </c>
      <c r="C374" s="30">
        <v>80</v>
      </c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</row>
    <row r="375" spans="1:256" s="33" customFormat="1" ht="15.75" hidden="1" outlineLevel="1">
      <c r="A375" s="11" t="s">
        <v>375</v>
      </c>
      <c r="B375" s="29" t="s">
        <v>345</v>
      </c>
      <c r="C375" s="30">
        <v>48</v>
      </c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</row>
    <row r="376" spans="1:256" s="33" customFormat="1" ht="15.75" hidden="1" outlineLevel="1">
      <c r="A376" s="11" t="s">
        <v>375</v>
      </c>
      <c r="B376" s="29" t="s">
        <v>346</v>
      </c>
      <c r="C376" s="30">
        <v>80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  <c r="IV376" s="25"/>
    </row>
    <row r="377" spans="1:256" s="33" customFormat="1" ht="15.75" hidden="1" outlineLevel="1">
      <c r="A377" s="11" t="s">
        <v>375</v>
      </c>
      <c r="B377" s="29" t="s">
        <v>347</v>
      </c>
      <c r="C377" s="30">
        <v>70</v>
      </c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</row>
    <row r="378" spans="1:256" s="33" customFormat="1" ht="15.75" hidden="1" outlineLevel="1">
      <c r="A378" s="11" t="s">
        <v>375</v>
      </c>
      <c r="B378" s="29" t="s">
        <v>348</v>
      </c>
      <c r="C378" s="30">
        <v>15</v>
      </c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  <c r="IV378" s="25"/>
    </row>
    <row r="379" spans="1:256" s="33" customFormat="1" ht="15.75" hidden="1" outlineLevel="1">
      <c r="A379" s="11" t="s">
        <v>375</v>
      </c>
      <c r="B379" s="29" t="s">
        <v>349</v>
      </c>
      <c r="C379" s="30">
        <v>260</v>
      </c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  <c r="IV379" s="25"/>
    </row>
    <row r="380" spans="1:256" s="33" customFormat="1" ht="15.75" hidden="1" outlineLevel="1">
      <c r="A380" s="11" t="s">
        <v>375</v>
      </c>
      <c r="B380" s="29" t="s">
        <v>350</v>
      </c>
      <c r="C380" s="30">
        <v>26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  <c r="IV380" s="25"/>
    </row>
    <row r="381" spans="1:256" s="33" customFormat="1" ht="15.75" hidden="1" outlineLevel="1">
      <c r="A381" s="11" t="s">
        <v>375</v>
      </c>
      <c r="B381" s="29" t="s">
        <v>351</v>
      </c>
      <c r="C381" s="30">
        <v>17</v>
      </c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  <c r="IV381" s="25"/>
    </row>
    <row r="382" spans="1:256" s="33" customFormat="1" ht="15.75" hidden="1" outlineLevel="1">
      <c r="A382" s="11" t="s">
        <v>375</v>
      </c>
      <c r="B382" s="29" t="s">
        <v>352</v>
      </c>
      <c r="C382" s="30">
        <v>75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  <c r="IV382" s="25"/>
    </row>
    <row r="383" spans="1:256" s="33" customFormat="1" ht="15.75" hidden="1" outlineLevel="1">
      <c r="A383" s="11" t="s">
        <v>375</v>
      </c>
      <c r="B383" s="29" t="s">
        <v>353</v>
      </c>
      <c r="C383" s="30">
        <v>30</v>
      </c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  <c r="IV383" s="25"/>
    </row>
    <row r="384" spans="1:256" s="33" customFormat="1" ht="15.75" hidden="1" outlineLevel="1">
      <c r="A384" s="11" t="s">
        <v>375</v>
      </c>
      <c r="B384" s="29" t="s">
        <v>354</v>
      </c>
      <c r="C384" s="30">
        <v>29</v>
      </c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  <c r="IV384" s="25"/>
    </row>
    <row r="385" spans="1:256" s="33" customFormat="1" ht="15.75" hidden="1" outlineLevel="1">
      <c r="A385" s="11" t="s">
        <v>375</v>
      </c>
      <c r="B385" s="29" t="s">
        <v>355</v>
      </c>
      <c r="C385" s="30">
        <v>77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  <c r="IV385" s="25"/>
    </row>
    <row r="386" spans="1:256" s="33" customFormat="1" ht="15.75" hidden="1" outlineLevel="1">
      <c r="A386" s="11" t="s">
        <v>375</v>
      </c>
      <c r="B386" s="29" t="s">
        <v>358</v>
      </c>
      <c r="C386" s="30">
        <v>45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  <c r="IV386" s="25"/>
    </row>
    <row r="387" spans="1:256" s="33" customFormat="1" ht="31.5" hidden="1" outlineLevel="1">
      <c r="A387" s="11" t="s">
        <v>375</v>
      </c>
      <c r="B387" s="29" t="s">
        <v>359</v>
      </c>
      <c r="C387" s="30">
        <v>51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  <c r="IV387" s="25"/>
    </row>
    <row r="388" spans="1:256" s="33" customFormat="1" ht="15.75" hidden="1" outlineLevel="1">
      <c r="A388" s="11" t="s">
        <v>375</v>
      </c>
      <c r="B388" s="29" t="s">
        <v>360</v>
      </c>
      <c r="C388" s="30">
        <v>63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</row>
    <row r="389" spans="1:256" s="33" customFormat="1" ht="15.75" hidden="1" outlineLevel="1">
      <c r="A389" s="11" t="s">
        <v>375</v>
      </c>
      <c r="B389" s="29" t="s">
        <v>361</v>
      </c>
      <c r="C389" s="30">
        <v>120</v>
      </c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  <c r="IV389" s="25"/>
    </row>
    <row r="390" spans="1:256" s="33" customFormat="1" ht="15.75" hidden="1" outlineLevel="1">
      <c r="A390" s="11" t="s">
        <v>375</v>
      </c>
      <c r="B390" s="29" t="s">
        <v>363</v>
      </c>
      <c r="C390" s="30">
        <v>5</v>
      </c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  <c r="IV390" s="25"/>
    </row>
    <row r="391" spans="1:256" s="33" customFormat="1" ht="15.75" hidden="1" outlineLevel="1">
      <c r="A391" s="11" t="s">
        <v>375</v>
      </c>
      <c r="B391" s="29" t="s">
        <v>364</v>
      </c>
      <c r="C391" s="30">
        <v>370</v>
      </c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  <c r="IV391" s="25"/>
    </row>
    <row r="392" spans="1:256" s="33" customFormat="1" ht="15.75" hidden="1" outlineLevel="1">
      <c r="A392" s="11" t="s">
        <v>375</v>
      </c>
      <c r="B392" s="29" t="s">
        <v>365</v>
      </c>
      <c r="C392" s="30">
        <v>650</v>
      </c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  <c r="IV392" s="25"/>
    </row>
    <row r="393" spans="1:256" s="33" customFormat="1" ht="15.75" hidden="1" outlineLevel="1">
      <c r="A393" s="11" t="s">
        <v>375</v>
      </c>
      <c r="B393" s="29" t="s">
        <v>366</v>
      </c>
      <c r="C393" s="30">
        <v>33</v>
      </c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  <c r="IV393" s="25"/>
    </row>
    <row r="394" spans="1:256" s="12" customFormat="1" ht="31.5" collapsed="1">
      <c r="A394" s="11" t="s">
        <v>64</v>
      </c>
      <c r="B394" s="13" t="s">
        <v>370</v>
      </c>
      <c r="C394" s="9">
        <f>SUM(C395:C414)</f>
        <v>1496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  <c r="IV394" s="25"/>
    </row>
    <row r="395" spans="1:256" s="33" customFormat="1" ht="15.75" hidden="1" outlineLevel="1">
      <c r="A395" s="11" t="s">
        <v>375</v>
      </c>
      <c r="B395" s="29" t="s">
        <v>339</v>
      </c>
      <c r="C395" s="30">
        <v>50</v>
      </c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  <c r="IV395" s="25"/>
    </row>
    <row r="396" spans="1:256" s="33" customFormat="1" ht="15.75" hidden="1" outlineLevel="1">
      <c r="A396" s="11" t="s">
        <v>375</v>
      </c>
      <c r="B396" s="29" t="s">
        <v>343</v>
      </c>
      <c r="C396" s="30">
        <v>115</v>
      </c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</row>
    <row r="397" spans="1:256" s="33" customFormat="1" ht="15.75" hidden="1" outlineLevel="1">
      <c r="A397" s="11" t="s">
        <v>375</v>
      </c>
      <c r="B397" s="29" t="s">
        <v>344</v>
      </c>
      <c r="C397" s="30">
        <v>80</v>
      </c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  <c r="IV397" s="25"/>
    </row>
    <row r="398" spans="1:256" s="33" customFormat="1" ht="15.75" hidden="1" outlineLevel="1">
      <c r="A398" s="11" t="s">
        <v>375</v>
      </c>
      <c r="B398" s="29" t="s">
        <v>345</v>
      </c>
      <c r="C398" s="30">
        <v>48</v>
      </c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</row>
    <row r="399" spans="1:256" s="33" customFormat="1" ht="15.75" hidden="1" outlineLevel="1">
      <c r="A399" s="11" t="s">
        <v>375</v>
      </c>
      <c r="B399" s="29" t="s">
        <v>346</v>
      </c>
      <c r="C399" s="30">
        <v>80</v>
      </c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  <c r="IV399" s="25"/>
    </row>
    <row r="400" spans="1:256" s="33" customFormat="1" ht="15.75" hidden="1" outlineLevel="1">
      <c r="A400" s="11" t="s">
        <v>375</v>
      </c>
      <c r="B400" s="29" t="s">
        <v>347</v>
      </c>
      <c r="C400" s="30">
        <v>70</v>
      </c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  <c r="IV400" s="25"/>
    </row>
    <row r="401" spans="1:256" s="33" customFormat="1" ht="15.75" hidden="1" outlineLevel="1">
      <c r="A401" s="11" t="s">
        <v>375</v>
      </c>
      <c r="B401" s="29" t="s">
        <v>348</v>
      </c>
      <c r="C401" s="30">
        <v>15</v>
      </c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  <c r="IV401" s="25"/>
    </row>
    <row r="402" spans="1:256" s="33" customFormat="1" ht="15.75" hidden="1" outlineLevel="1">
      <c r="A402" s="11" t="s">
        <v>375</v>
      </c>
      <c r="B402" s="29" t="s">
        <v>349</v>
      </c>
      <c r="C402" s="30">
        <v>260</v>
      </c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  <c r="IV402" s="25"/>
    </row>
    <row r="403" spans="1:256" s="33" customFormat="1" ht="15.75" hidden="1" outlineLevel="1">
      <c r="A403" s="11" t="s">
        <v>375</v>
      </c>
      <c r="B403" s="29" t="s">
        <v>350</v>
      </c>
      <c r="C403" s="30">
        <v>26</v>
      </c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  <c r="IV403" s="25"/>
    </row>
    <row r="404" spans="1:256" s="33" customFormat="1" ht="15.75" hidden="1" outlineLevel="1">
      <c r="A404" s="11" t="s">
        <v>375</v>
      </c>
      <c r="B404" s="29" t="s">
        <v>351</v>
      </c>
      <c r="C404" s="30">
        <v>17</v>
      </c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  <c r="IV404" s="25"/>
    </row>
    <row r="405" spans="1:256" s="33" customFormat="1" ht="15.75" hidden="1" outlineLevel="1">
      <c r="A405" s="11" t="s">
        <v>375</v>
      </c>
      <c r="B405" s="29" t="s">
        <v>352</v>
      </c>
      <c r="C405" s="30">
        <v>75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  <c r="IV405" s="25"/>
    </row>
    <row r="406" spans="1:256" s="33" customFormat="1" ht="15.75" hidden="1" outlineLevel="1">
      <c r="A406" s="11" t="s">
        <v>375</v>
      </c>
      <c r="B406" s="29" t="s">
        <v>353</v>
      </c>
      <c r="C406" s="30">
        <v>30</v>
      </c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  <c r="IV406" s="25"/>
    </row>
    <row r="407" spans="1:256" s="33" customFormat="1" ht="15.75" hidden="1" outlineLevel="1">
      <c r="A407" s="11" t="s">
        <v>375</v>
      </c>
      <c r="B407" s="29" t="s">
        <v>354</v>
      </c>
      <c r="C407" s="30">
        <v>29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</row>
    <row r="408" spans="1:256" s="33" customFormat="1" ht="15.75" hidden="1" outlineLevel="1">
      <c r="A408" s="11" t="s">
        <v>375</v>
      </c>
      <c r="B408" s="29" t="s">
        <v>355</v>
      </c>
      <c r="C408" s="30">
        <v>77</v>
      </c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  <c r="IV408" s="25"/>
    </row>
    <row r="409" spans="1:256" s="33" customFormat="1" ht="15.75" hidden="1" outlineLevel="1">
      <c r="A409" s="11" t="s">
        <v>375</v>
      </c>
      <c r="B409" s="29" t="s">
        <v>356</v>
      </c>
      <c r="C409" s="30">
        <v>25</v>
      </c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  <c r="IV409" s="25"/>
    </row>
    <row r="410" spans="1:256" s="33" customFormat="1" ht="15.75" hidden="1" outlineLevel="1">
      <c r="A410" s="11" t="s">
        <v>375</v>
      </c>
      <c r="B410" s="29" t="s">
        <v>357</v>
      </c>
      <c r="C410" s="30">
        <v>220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  <c r="IV410" s="25"/>
    </row>
    <row r="411" spans="1:256" s="33" customFormat="1" ht="15.75" hidden="1" outlineLevel="1">
      <c r="A411" s="11" t="s">
        <v>375</v>
      </c>
      <c r="B411" s="29" t="s">
        <v>358</v>
      </c>
      <c r="C411" s="30">
        <v>45</v>
      </c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  <c r="IV411" s="25"/>
    </row>
    <row r="412" spans="1:256" s="33" customFormat="1" ht="31.5" hidden="1" outlineLevel="1">
      <c r="A412" s="11" t="s">
        <v>375</v>
      </c>
      <c r="B412" s="29" t="s">
        <v>359</v>
      </c>
      <c r="C412" s="30">
        <v>51</v>
      </c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  <c r="IV412" s="25"/>
    </row>
    <row r="413" spans="1:256" s="33" customFormat="1" ht="15.75" hidden="1" outlineLevel="1">
      <c r="A413" s="11" t="s">
        <v>375</v>
      </c>
      <c r="B413" s="29" t="s">
        <v>360</v>
      </c>
      <c r="C413" s="30">
        <v>63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  <c r="IV413" s="25"/>
    </row>
    <row r="414" spans="1:256" s="33" customFormat="1" ht="15.75" hidden="1" outlineLevel="1">
      <c r="A414" s="11" t="s">
        <v>375</v>
      </c>
      <c r="B414" s="29" t="s">
        <v>361</v>
      </c>
      <c r="C414" s="30">
        <v>120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  <c r="IV414" s="25"/>
    </row>
    <row r="415" spans="1:256" s="12" customFormat="1" ht="31.5" collapsed="1">
      <c r="A415" s="11" t="s">
        <v>65</v>
      </c>
      <c r="B415" s="13" t="s">
        <v>372</v>
      </c>
      <c r="C415" s="9">
        <f>SUM(C416:C439)</f>
        <v>2554</v>
      </c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</row>
    <row r="416" spans="1:256" s="33" customFormat="1" ht="15.75" hidden="1" outlineLevel="1">
      <c r="A416" s="11" t="s">
        <v>375</v>
      </c>
      <c r="B416" s="29" t="s">
        <v>339</v>
      </c>
      <c r="C416" s="30">
        <v>50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  <c r="IV416" s="25"/>
    </row>
    <row r="417" spans="1:256" s="33" customFormat="1" ht="15.75" hidden="1" outlineLevel="1">
      <c r="A417" s="11" t="s">
        <v>375</v>
      </c>
      <c r="B417" s="29" t="s">
        <v>343</v>
      </c>
      <c r="C417" s="30">
        <v>115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  <c r="IV417" s="25"/>
    </row>
    <row r="418" spans="1:256" s="33" customFormat="1" ht="15.75" hidden="1" outlineLevel="1">
      <c r="A418" s="11" t="s">
        <v>375</v>
      </c>
      <c r="B418" s="29" t="s">
        <v>344</v>
      </c>
      <c r="C418" s="30">
        <v>80</v>
      </c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  <c r="IV418" s="25"/>
    </row>
    <row r="419" spans="1:256" s="33" customFormat="1" ht="15.75" hidden="1" outlineLevel="1">
      <c r="A419" s="11" t="s">
        <v>375</v>
      </c>
      <c r="B419" s="29" t="s">
        <v>345</v>
      </c>
      <c r="C419" s="30">
        <v>48</v>
      </c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  <c r="IV419" s="25"/>
    </row>
    <row r="420" spans="1:256" s="33" customFormat="1" ht="15.75" hidden="1" outlineLevel="1">
      <c r="A420" s="11" t="s">
        <v>375</v>
      </c>
      <c r="B420" s="29" t="s">
        <v>346</v>
      </c>
      <c r="C420" s="30">
        <v>80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  <c r="IV420" s="25"/>
    </row>
    <row r="421" spans="1:256" s="33" customFormat="1" ht="15.75" hidden="1" outlineLevel="1">
      <c r="A421" s="11" t="s">
        <v>375</v>
      </c>
      <c r="B421" s="29" t="s">
        <v>347</v>
      </c>
      <c r="C421" s="30">
        <v>70</v>
      </c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  <c r="IV421" s="25"/>
    </row>
    <row r="422" spans="1:256" s="33" customFormat="1" ht="15.75" hidden="1" outlineLevel="1">
      <c r="A422" s="11" t="s">
        <v>375</v>
      </c>
      <c r="B422" s="29" t="s">
        <v>348</v>
      </c>
      <c r="C422" s="30">
        <v>15</v>
      </c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  <c r="IV422" s="25"/>
    </row>
    <row r="423" spans="1:256" s="33" customFormat="1" ht="15.75" hidden="1" outlineLevel="1">
      <c r="A423" s="11" t="s">
        <v>375</v>
      </c>
      <c r="B423" s="29" t="s">
        <v>349</v>
      </c>
      <c r="C423" s="30">
        <v>260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</row>
    <row r="424" spans="1:256" s="33" customFormat="1" ht="15.75" hidden="1" outlineLevel="1">
      <c r="A424" s="11" t="s">
        <v>375</v>
      </c>
      <c r="B424" s="29" t="s">
        <v>350</v>
      </c>
      <c r="C424" s="30">
        <v>26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  <c r="IV424" s="25"/>
    </row>
    <row r="425" spans="1:256" s="33" customFormat="1" ht="15.75" hidden="1" outlineLevel="1">
      <c r="A425" s="11" t="s">
        <v>375</v>
      </c>
      <c r="B425" s="29" t="s">
        <v>351</v>
      </c>
      <c r="C425" s="30">
        <v>17</v>
      </c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</row>
    <row r="426" spans="1:256" s="33" customFormat="1" ht="15.75" hidden="1" outlineLevel="1">
      <c r="A426" s="11" t="s">
        <v>375</v>
      </c>
      <c r="B426" s="29" t="s">
        <v>352</v>
      </c>
      <c r="C426" s="30">
        <v>75</v>
      </c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  <c r="IV426" s="25"/>
    </row>
    <row r="427" spans="1:256" s="33" customFormat="1" ht="15.75" hidden="1" outlineLevel="1">
      <c r="A427" s="11" t="s">
        <v>375</v>
      </c>
      <c r="B427" s="29" t="s">
        <v>353</v>
      </c>
      <c r="C427" s="30">
        <v>30</v>
      </c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</row>
    <row r="428" spans="1:256" s="33" customFormat="1" ht="15.75" hidden="1" outlineLevel="1">
      <c r="A428" s="11" t="s">
        <v>375</v>
      </c>
      <c r="B428" s="29" t="s">
        <v>354</v>
      </c>
      <c r="C428" s="30">
        <v>29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  <c r="IV428" s="25"/>
    </row>
    <row r="429" spans="1:256" s="33" customFormat="1" ht="15.75" hidden="1" outlineLevel="1">
      <c r="A429" s="11" t="s">
        <v>375</v>
      </c>
      <c r="B429" s="29" t="s">
        <v>355</v>
      </c>
      <c r="C429" s="30">
        <v>77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  <c r="IV429" s="25"/>
    </row>
    <row r="430" spans="1:256" s="33" customFormat="1" ht="15.75" hidden="1" outlineLevel="1">
      <c r="A430" s="11" t="s">
        <v>375</v>
      </c>
      <c r="B430" s="29" t="s">
        <v>356</v>
      </c>
      <c r="C430" s="30">
        <v>25</v>
      </c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  <c r="IV430" s="25"/>
    </row>
    <row r="431" spans="1:256" s="33" customFormat="1" ht="15.75" hidden="1" outlineLevel="1">
      <c r="A431" s="11" t="s">
        <v>375</v>
      </c>
      <c r="B431" s="29" t="s">
        <v>357</v>
      </c>
      <c r="C431" s="30">
        <v>220</v>
      </c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  <c r="IV431" s="25"/>
    </row>
    <row r="432" spans="1:256" s="33" customFormat="1" ht="15.75" hidden="1" outlineLevel="1">
      <c r="A432" s="11" t="s">
        <v>375</v>
      </c>
      <c r="B432" s="29" t="s">
        <v>358</v>
      </c>
      <c r="C432" s="30">
        <v>45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  <c r="IV432" s="25"/>
    </row>
    <row r="433" spans="1:256" s="33" customFormat="1" ht="31.5" hidden="1" outlineLevel="1">
      <c r="A433" s="11" t="s">
        <v>375</v>
      </c>
      <c r="B433" s="29" t="s">
        <v>359</v>
      </c>
      <c r="C433" s="30">
        <v>51</v>
      </c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  <c r="IV433" s="25"/>
    </row>
    <row r="434" spans="1:256" s="33" customFormat="1" ht="15.75" hidden="1" outlineLevel="1">
      <c r="A434" s="11" t="s">
        <v>375</v>
      </c>
      <c r="B434" s="29" t="s">
        <v>360</v>
      </c>
      <c r="C434" s="30">
        <v>63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  <c r="IV434" s="25"/>
    </row>
    <row r="435" spans="1:256" s="33" customFormat="1" ht="15.75" hidden="1" outlineLevel="1">
      <c r="A435" s="11" t="s">
        <v>375</v>
      </c>
      <c r="B435" s="29" t="s">
        <v>361</v>
      </c>
      <c r="C435" s="30">
        <v>120</v>
      </c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  <c r="IV435" s="25"/>
    </row>
    <row r="436" spans="1:256" s="33" customFormat="1" ht="15.75" hidden="1" outlineLevel="1">
      <c r="A436" s="11" t="s">
        <v>375</v>
      </c>
      <c r="B436" s="29" t="s">
        <v>363</v>
      </c>
      <c r="C436" s="30">
        <v>5</v>
      </c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  <c r="IV436" s="25"/>
    </row>
    <row r="437" spans="1:256" s="33" customFormat="1" ht="15.75" hidden="1" outlineLevel="1">
      <c r="A437" s="11" t="s">
        <v>375</v>
      </c>
      <c r="B437" s="29" t="s">
        <v>364</v>
      </c>
      <c r="C437" s="30">
        <v>370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  <c r="IV437" s="25"/>
    </row>
    <row r="438" spans="1:256" s="33" customFormat="1" ht="15.75" hidden="1" outlineLevel="1">
      <c r="A438" s="11" t="s">
        <v>375</v>
      </c>
      <c r="B438" s="29" t="s">
        <v>365</v>
      </c>
      <c r="C438" s="30">
        <v>650</v>
      </c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  <c r="IV438" s="25"/>
    </row>
    <row r="439" spans="1:256" s="33" customFormat="1" ht="15.75" hidden="1" outlineLevel="1">
      <c r="A439" s="11" t="s">
        <v>375</v>
      </c>
      <c r="B439" s="29" t="s">
        <v>366</v>
      </c>
      <c r="C439" s="30">
        <v>33</v>
      </c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  <c r="IV439" s="25"/>
    </row>
    <row r="440" spans="1:256" s="12" customFormat="1" ht="31.5" collapsed="1">
      <c r="A440" s="11" t="s">
        <v>66</v>
      </c>
      <c r="B440" s="13" t="s">
        <v>373</v>
      </c>
      <c r="C440" s="9">
        <f>SUM(C441:C461)</f>
        <v>1846</v>
      </c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  <c r="IV440" s="25"/>
    </row>
    <row r="441" spans="1:256" s="33" customFormat="1" ht="15.75" hidden="1" outlineLevel="1">
      <c r="A441" s="11" t="s">
        <v>375</v>
      </c>
      <c r="B441" s="29" t="s">
        <v>339</v>
      </c>
      <c r="C441" s="30">
        <v>50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  <c r="IV441" s="25"/>
    </row>
    <row r="442" spans="1:256" s="33" customFormat="1" ht="15.75" hidden="1" outlineLevel="1">
      <c r="A442" s="11" t="s">
        <v>375</v>
      </c>
      <c r="B442" s="29" t="s">
        <v>343</v>
      </c>
      <c r="C442" s="30">
        <v>115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  <c r="IV442" s="25"/>
    </row>
    <row r="443" spans="1:256" s="33" customFormat="1" ht="15.75" hidden="1" outlineLevel="1">
      <c r="A443" s="11" t="s">
        <v>375</v>
      </c>
      <c r="B443" s="29" t="s">
        <v>344</v>
      </c>
      <c r="C443" s="30">
        <v>80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  <c r="IV443" s="25"/>
    </row>
    <row r="444" spans="1:256" s="33" customFormat="1" ht="15.75" hidden="1" outlineLevel="1">
      <c r="A444" s="11" t="s">
        <v>375</v>
      </c>
      <c r="B444" s="29" t="s">
        <v>345</v>
      </c>
      <c r="C444" s="30">
        <v>48</v>
      </c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  <c r="IV444" s="25"/>
    </row>
    <row r="445" spans="1:256" s="33" customFormat="1" ht="15.75" hidden="1" outlineLevel="1">
      <c r="A445" s="11" t="s">
        <v>375</v>
      </c>
      <c r="B445" s="29" t="s">
        <v>346</v>
      </c>
      <c r="C445" s="30">
        <v>80</v>
      </c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  <c r="IV445" s="25"/>
    </row>
    <row r="446" spans="1:256" s="33" customFormat="1" ht="15.75" hidden="1" outlineLevel="1">
      <c r="A446" s="11" t="s">
        <v>375</v>
      </c>
      <c r="B446" s="29" t="s">
        <v>347</v>
      </c>
      <c r="C446" s="30">
        <v>70</v>
      </c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  <c r="IV446" s="25"/>
    </row>
    <row r="447" spans="1:256" s="33" customFormat="1" ht="15.75" hidden="1" outlineLevel="1">
      <c r="A447" s="11" t="s">
        <v>375</v>
      </c>
      <c r="B447" s="29" t="s">
        <v>348</v>
      </c>
      <c r="C447" s="30">
        <v>15</v>
      </c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  <c r="IV447" s="25"/>
    </row>
    <row r="448" spans="1:256" s="33" customFormat="1" ht="15.75" hidden="1" outlineLevel="1">
      <c r="A448" s="11" t="s">
        <v>375</v>
      </c>
      <c r="B448" s="29" t="s">
        <v>349</v>
      </c>
      <c r="C448" s="30">
        <v>260</v>
      </c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  <c r="IV448" s="25"/>
    </row>
    <row r="449" spans="1:256" s="33" customFormat="1" ht="15.75" hidden="1" outlineLevel="1">
      <c r="A449" s="11" t="s">
        <v>375</v>
      </c>
      <c r="B449" s="29" t="s">
        <v>350</v>
      </c>
      <c r="C449" s="30">
        <v>26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  <c r="IV449" s="25"/>
    </row>
    <row r="450" spans="1:256" s="33" customFormat="1" ht="15.75" hidden="1" outlineLevel="1">
      <c r="A450" s="11" t="s">
        <v>375</v>
      </c>
      <c r="B450" s="29" t="s">
        <v>351</v>
      </c>
      <c r="C450" s="30">
        <v>17</v>
      </c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  <c r="IV450" s="25"/>
    </row>
    <row r="451" spans="1:256" s="33" customFormat="1" ht="15.75" hidden="1" outlineLevel="1">
      <c r="A451" s="11" t="s">
        <v>375</v>
      </c>
      <c r="B451" s="29" t="s">
        <v>352</v>
      </c>
      <c r="C451" s="30">
        <v>75</v>
      </c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  <c r="IV451" s="25"/>
    </row>
    <row r="452" spans="1:256" s="33" customFormat="1" ht="15.75" hidden="1" outlineLevel="1">
      <c r="A452" s="11" t="s">
        <v>375</v>
      </c>
      <c r="B452" s="29" t="s">
        <v>353</v>
      </c>
      <c r="C452" s="30">
        <v>30</v>
      </c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  <c r="IV452" s="25"/>
    </row>
    <row r="453" spans="1:256" s="33" customFormat="1" ht="15.75" hidden="1" outlineLevel="1">
      <c r="A453" s="11" t="s">
        <v>375</v>
      </c>
      <c r="B453" s="29" t="s">
        <v>354</v>
      </c>
      <c r="C453" s="30">
        <v>29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  <c r="IV453" s="25"/>
    </row>
    <row r="454" spans="1:256" s="33" customFormat="1" ht="15.75" hidden="1" outlineLevel="1">
      <c r="A454" s="11" t="s">
        <v>375</v>
      </c>
      <c r="B454" s="29" t="s">
        <v>355</v>
      </c>
      <c r="C454" s="30">
        <v>77</v>
      </c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  <c r="IV454" s="25"/>
    </row>
    <row r="455" spans="1:256" s="33" customFormat="1" ht="15.75" hidden="1" outlineLevel="1">
      <c r="A455" s="11" t="s">
        <v>375</v>
      </c>
      <c r="B455" s="29" t="s">
        <v>356</v>
      </c>
      <c r="C455" s="30">
        <v>25</v>
      </c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  <c r="IV455" s="25"/>
    </row>
    <row r="456" spans="1:256" s="33" customFormat="1" ht="15.75" hidden="1" outlineLevel="1">
      <c r="A456" s="11" t="s">
        <v>375</v>
      </c>
      <c r="B456" s="29" t="s">
        <v>357</v>
      </c>
      <c r="C456" s="30">
        <v>220</v>
      </c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  <c r="IV456" s="25"/>
    </row>
    <row r="457" spans="1:256" s="33" customFormat="1" ht="15.75" hidden="1" outlineLevel="1">
      <c r="A457" s="11" t="s">
        <v>375</v>
      </c>
      <c r="B457" s="29" t="s">
        <v>358</v>
      </c>
      <c r="C457" s="30">
        <v>45</v>
      </c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5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  <c r="IV457" s="25"/>
    </row>
    <row r="458" spans="1:256" s="33" customFormat="1" ht="31.5" hidden="1" outlineLevel="1">
      <c r="A458" s="11" t="s">
        <v>375</v>
      </c>
      <c r="B458" s="29" t="s">
        <v>359</v>
      </c>
      <c r="C458" s="30">
        <v>51</v>
      </c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5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  <c r="IV458" s="25"/>
    </row>
    <row r="459" spans="1:256" s="33" customFormat="1" ht="15.75" hidden="1" outlineLevel="1">
      <c r="A459" s="11" t="s">
        <v>375</v>
      </c>
      <c r="B459" s="29" t="s">
        <v>360</v>
      </c>
      <c r="C459" s="30">
        <v>63</v>
      </c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  <c r="IV459" s="25"/>
    </row>
    <row r="460" spans="1:256" s="33" customFormat="1" ht="15.75" hidden="1" outlineLevel="1">
      <c r="A460" s="11" t="s">
        <v>375</v>
      </c>
      <c r="B460" s="29" t="s">
        <v>361</v>
      </c>
      <c r="C460" s="30">
        <v>120</v>
      </c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  <c r="IV460" s="25"/>
    </row>
    <row r="461" spans="1:256" s="33" customFormat="1" ht="15.75" hidden="1" outlineLevel="1">
      <c r="A461" s="11" t="s">
        <v>375</v>
      </c>
      <c r="B461" s="29" t="s">
        <v>362</v>
      </c>
      <c r="C461" s="30">
        <v>350</v>
      </c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5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  <c r="IV461" s="25"/>
    </row>
    <row r="462" spans="1:256" s="12" customFormat="1" ht="31.5" collapsed="1">
      <c r="A462" s="11" t="s">
        <v>67</v>
      </c>
      <c r="B462" s="13" t="s">
        <v>374</v>
      </c>
      <c r="C462" s="9">
        <f>SUM(C463:C487)</f>
        <v>2904</v>
      </c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5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  <c r="IV462" s="25"/>
    </row>
    <row r="463" spans="1:256" s="33" customFormat="1" ht="15.75" hidden="1" outlineLevel="1">
      <c r="A463" s="32"/>
      <c r="B463" s="29" t="s">
        <v>339</v>
      </c>
      <c r="C463" s="30">
        <v>50</v>
      </c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  <c r="IV463" s="25"/>
    </row>
    <row r="464" spans="1:256" s="33" customFormat="1" ht="15.75" hidden="1" outlineLevel="1">
      <c r="A464" s="32"/>
      <c r="B464" s="29" t="s">
        <v>343</v>
      </c>
      <c r="C464" s="30">
        <v>115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5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  <c r="IV464" s="25"/>
    </row>
    <row r="465" spans="1:256" s="33" customFormat="1" ht="15.75" hidden="1" outlineLevel="1">
      <c r="A465" s="32"/>
      <c r="B465" s="29" t="s">
        <v>344</v>
      </c>
      <c r="C465" s="30">
        <v>80</v>
      </c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5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  <c r="IV465" s="25"/>
    </row>
    <row r="466" spans="1:256" s="33" customFormat="1" ht="15.75" hidden="1" outlineLevel="1">
      <c r="A466" s="32"/>
      <c r="B466" s="29" t="s">
        <v>345</v>
      </c>
      <c r="C466" s="30">
        <v>48</v>
      </c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5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  <c r="IV466" s="25"/>
    </row>
    <row r="467" spans="1:256" s="33" customFormat="1" ht="15.75" hidden="1" outlineLevel="1">
      <c r="A467" s="32"/>
      <c r="B467" s="29" t="s">
        <v>346</v>
      </c>
      <c r="C467" s="30">
        <v>80</v>
      </c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  <c r="IV467" s="25"/>
    </row>
    <row r="468" spans="1:256" s="33" customFormat="1" ht="15.75" hidden="1" outlineLevel="1">
      <c r="A468" s="32"/>
      <c r="B468" s="29" t="s">
        <v>347</v>
      </c>
      <c r="C468" s="30">
        <v>70</v>
      </c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  <c r="IV468" s="25"/>
    </row>
    <row r="469" spans="1:256" s="33" customFormat="1" ht="15.75" hidden="1" outlineLevel="1">
      <c r="A469" s="32"/>
      <c r="B469" s="29" t="s">
        <v>348</v>
      </c>
      <c r="C469" s="30">
        <v>15</v>
      </c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25"/>
      <c r="HR469" s="25"/>
      <c r="HS469" s="25"/>
      <c r="HT469" s="25"/>
      <c r="HU469" s="25"/>
      <c r="HV469" s="25"/>
      <c r="HW469" s="25"/>
      <c r="HX469" s="25"/>
      <c r="HY469" s="25"/>
      <c r="HZ469" s="25"/>
      <c r="IA469" s="25"/>
      <c r="IB469" s="25"/>
      <c r="IC469" s="25"/>
      <c r="ID469" s="25"/>
      <c r="IE469" s="25"/>
      <c r="IF469" s="25"/>
      <c r="IG469" s="25"/>
      <c r="IH469" s="25"/>
      <c r="II469" s="25"/>
      <c r="IJ469" s="25"/>
      <c r="IK469" s="25"/>
      <c r="IL469" s="25"/>
      <c r="IM469" s="25"/>
      <c r="IN469" s="25"/>
      <c r="IO469" s="25"/>
      <c r="IP469" s="25"/>
      <c r="IQ469" s="25"/>
      <c r="IR469" s="25"/>
      <c r="IS469" s="25"/>
      <c r="IT469" s="25"/>
      <c r="IU469" s="25"/>
      <c r="IV469" s="25"/>
    </row>
    <row r="470" spans="1:256" s="33" customFormat="1" ht="15.75" hidden="1" outlineLevel="1">
      <c r="A470" s="32"/>
      <c r="B470" s="29" t="s">
        <v>349</v>
      </c>
      <c r="C470" s="30">
        <v>260</v>
      </c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25"/>
      <c r="HR470" s="25"/>
      <c r="HS470" s="25"/>
      <c r="HT470" s="25"/>
      <c r="HU470" s="25"/>
      <c r="HV470" s="25"/>
      <c r="HW470" s="25"/>
      <c r="HX470" s="25"/>
      <c r="HY470" s="25"/>
      <c r="HZ470" s="25"/>
      <c r="IA470" s="25"/>
      <c r="IB470" s="25"/>
      <c r="IC470" s="25"/>
      <c r="ID470" s="25"/>
      <c r="IE470" s="25"/>
      <c r="IF470" s="25"/>
      <c r="IG470" s="25"/>
      <c r="IH470" s="25"/>
      <c r="II470" s="25"/>
      <c r="IJ470" s="25"/>
      <c r="IK470" s="25"/>
      <c r="IL470" s="25"/>
      <c r="IM470" s="25"/>
      <c r="IN470" s="25"/>
      <c r="IO470" s="25"/>
      <c r="IP470" s="25"/>
      <c r="IQ470" s="25"/>
      <c r="IR470" s="25"/>
      <c r="IS470" s="25"/>
      <c r="IT470" s="25"/>
      <c r="IU470" s="25"/>
      <c r="IV470" s="25"/>
    </row>
    <row r="471" spans="1:256" s="33" customFormat="1" ht="15.75" hidden="1" outlineLevel="1">
      <c r="A471" s="32"/>
      <c r="B471" s="29" t="s">
        <v>350</v>
      </c>
      <c r="C471" s="30">
        <v>26</v>
      </c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25"/>
      <c r="HR471" s="25"/>
      <c r="HS471" s="25"/>
      <c r="HT471" s="25"/>
      <c r="HU471" s="25"/>
      <c r="HV471" s="25"/>
      <c r="HW471" s="25"/>
      <c r="HX471" s="25"/>
      <c r="HY471" s="25"/>
      <c r="HZ471" s="25"/>
      <c r="IA471" s="25"/>
      <c r="IB471" s="25"/>
      <c r="IC471" s="25"/>
      <c r="ID471" s="25"/>
      <c r="IE471" s="25"/>
      <c r="IF471" s="25"/>
      <c r="IG471" s="25"/>
      <c r="IH471" s="25"/>
      <c r="II471" s="25"/>
      <c r="IJ471" s="25"/>
      <c r="IK471" s="25"/>
      <c r="IL471" s="25"/>
      <c r="IM471" s="25"/>
      <c r="IN471" s="25"/>
      <c r="IO471" s="25"/>
      <c r="IP471" s="25"/>
      <c r="IQ471" s="25"/>
      <c r="IR471" s="25"/>
      <c r="IS471" s="25"/>
      <c r="IT471" s="25"/>
      <c r="IU471" s="25"/>
      <c r="IV471" s="25"/>
    </row>
    <row r="472" spans="1:256" s="33" customFormat="1" ht="15.75" hidden="1" outlineLevel="1">
      <c r="A472" s="32"/>
      <c r="B472" s="29" t="s">
        <v>351</v>
      </c>
      <c r="C472" s="30">
        <v>17</v>
      </c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25"/>
      <c r="HR472" s="25"/>
      <c r="HS472" s="25"/>
      <c r="HT472" s="25"/>
      <c r="HU472" s="25"/>
      <c r="HV472" s="25"/>
      <c r="HW472" s="25"/>
      <c r="HX472" s="25"/>
      <c r="HY472" s="25"/>
      <c r="HZ472" s="25"/>
      <c r="IA472" s="25"/>
      <c r="IB472" s="25"/>
      <c r="IC472" s="25"/>
      <c r="ID472" s="25"/>
      <c r="IE472" s="25"/>
      <c r="IF472" s="25"/>
      <c r="IG472" s="25"/>
      <c r="IH472" s="25"/>
      <c r="II472" s="25"/>
      <c r="IJ472" s="25"/>
      <c r="IK472" s="25"/>
      <c r="IL472" s="25"/>
      <c r="IM472" s="25"/>
      <c r="IN472" s="25"/>
      <c r="IO472" s="25"/>
      <c r="IP472" s="25"/>
      <c r="IQ472" s="25"/>
      <c r="IR472" s="25"/>
      <c r="IS472" s="25"/>
      <c r="IT472" s="25"/>
      <c r="IU472" s="25"/>
      <c r="IV472" s="25"/>
    </row>
    <row r="473" spans="1:256" s="33" customFormat="1" ht="15.75" hidden="1" outlineLevel="1">
      <c r="A473" s="32"/>
      <c r="B473" s="29" t="s">
        <v>352</v>
      </c>
      <c r="C473" s="30">
        <v>75</v>
      </c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  <c r="IV473" s="25"/>
    </row>
    <row r="474" spans="1:256" s="33" customFormat="1" ht="15.75" hidden="1" outlineLevel="1">
      <c r="A474" s="32"/>
      <c r="B474" s="29" t="s">
        <v>353</v>
      </c>
      <c r="C474" s="30">
        <v>30</v>
      </c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  <c r="IV474" s="25"/>
    </row>
    <row r="475" spans="1:256" s="33" customFormat="1" ht="15.75" hidden="1" outlineLevel="1">
      <c r="A475" s="32"/>
      <c r="B475" s="29" t="s">
        <v>354</v>
      </c>
      <c r="C475" s="30">
        <v>29</v>
      </c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  <c r="IV475" s="25"/>
    </row>
    <row r="476" spans="1:256" s="33" customFormat="1" ht="15.75" hidden="1" outlineLevel="1">
      <c r="A476" s="32"/>
      <c r="B476" s="29" t="s">
        <v>355</v>
      </c>
      <c r="C476" s="30">
        <v>77</v>
      </c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  <c r="IV476" s="25"/>
    </row>
    <row r="477" spans="1:256" s="33" customFormat="1" ht="15.75" hidden="1" outlineLevel="1">
      <c r="A477" s="32"/>
      <c r="B477" s="29" t="s">
        <v>356</v>
      </c>
      <c r="C477" s="30">
        <v>25</v>
      </c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  <c r="IV477" s="25"/>
    </row>
    <row r="478" spans="1:256" s="33" customFormat="1" ht="15.75" hidden="1" outlineLevel="1">
      <c r="A478" s="32"/>
      <c r="B478" s="29" t="s">
        <v>357</v>
      </c>
      <c r="C478" s="30">
        <v>220</v>
      </c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  <c r="IV478" s="25"/>
    </row>
    <row r="479" spans="1:256" s="33" customFormat="1" ht="15.75" hidden="1" outlineLevel="1">
      <c r="A479" s="32"/>
      <c r="B479" s="29" t="s">
        <v>358</v>
      </c>
      <c r="C479" s="30">
        <v>45</v>
      </c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  <c r="IV479" s="25"/>
    </row>
    <row r="480" spans="1:256" s="33" customFormat="1" ht="31.5" hidden="1" outlineLevel="1">
      <c r="A480" s="32"/>
      <c r="B480" s="29" t="s">
        <v>359</v>
      </c>
      <c r="C480" s="30">
        <v>51</v>
      </c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  <c r="IV480" s="25"/>
    </row>
    <row r="481" spans="1:256" s="33" customFormat="1" ht="15.75" hidden="1" outlineLevel="1">
      <c r="A481" s="32"/>
      <c r="B481" s="29" t="s">
        <v>360</v>
      </c>
      <c r="C481" s="30">
        <v>63</v>
      </c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  <c r="IV481" s="25"/>
    </row>
    <row r="482" spans="1:256" s="33" customFormat="1" ht="15.75" hidden="1" outlineLevel="1">
      <c r="A482" s="32"/>
      <c r="B482" s="29" t="s">
        <v>361</v>
      </c>
      <c r="C482" s="30">
        <v>120</v>
      </c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  <c r="IV482" s="25"/>
    </row>
    <row r="483" spans="1:256" s="33" customFormat="1" ht="15.75" hidden="1" outlineLevel="1">
      <c r="A483" s="32"/>
      <c r="B483" s="29" t="s">
        <v>362</v>
      </c>
      <c r="C483" s="30">
        <v>350</v>
      </c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  <c r="IV483" s="25"/>
    </row>
    <row r="484" spans="1:256" s="33" customFormat="1" ht="15.75" hidden="1" outlineLevel="1">
      <c r="A484" s="32"/>
      <c r="B484" s="29" t="s">
        <v>363</v>
      </c>
      <c r="C484" s="30">
        <v>5</v>
      </c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  <c r="IV484" s="25"/>
    </row>
    <row r="485" spans="1:256" s="33" customFormat="1" ht="15.75" hidden="1" outlineLevel="1">
      <c r="A485" s="32"/>
      <c r="B485" s="29" t="s">
        <v>364</v>
      </c>
      <c r="C485" s="30">
        <v>370</v>
      </c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25"/>
      <c r="HR485" s="25"/>
      <c r="HS485" s="25"/>
      <c r="HT485" s="25"/>
      <c r="HU485" s="25"/>
      <c r="HV485" s="25"/>
      <c r="HW485" s="25"/>
      <c r="HX485" s="25"/>
      <c r="HY485" s="25"/>
      <c r="HZ485" s="25"/>
      <c r="IA485" s="25"/>
      <c r="IB485" s="25"/>
      <c r="IC485" s="25"/>
      <c r="ID485" s="25"/>
      <c r="IE485" s="25"/>
      <c r="IF485" s="25"/>
      <c r="IG485" s="25"/>
      <c r="IH485" s="25"/>
      <c r="II485" s="25"/>
      <c r="IJ485" s="25"/>
      <c r="IK485" s="25"/>
      <c r="IL485" s="25"/>
      <c r="IM485" s="25"/>
      <c r="IN485" s="25"/>
      <c r="IO485" s="25"/>
      <c r="IP485" s="25"/>
      <c r="IQ485" s="25"/>
      <c r="IR485" s="25"/>
      <c r="IS485" s="25"/>
      <c r="IT485" s="25"/>
      <c r="IU485" s="25"/>
      <c r="IV485" s="25"/>
    </row>
    <row r="486" spans="1:256" s="33" customFormat="1" ht="15.75" hidden="1" outlineLevel="1">
      <c r="A486" s="32"/>
      <c r="B486" s="29" t="s">
        <v>365</v>
      </c>
      <c r="C486" s="30">
        <v>650</v>
      </c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  <c r="IV486" s="25"/>
    </row>
    <row r="487" spans="1:256" s="33" customFormat="1" ht="15.75" hidden="1" outlineLevel="1">
      <c r="A487" s="32"/>
      <c r="B487" s="29" t="s">
        <v>366</v>
      </c>
      <c r="C487" s="30">
        <v>33</v>
      </c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  <c r="IV487" s="25"/>
    </row>
    <row r="488" spans="1:256" s="10" customFormat="1" ht="31.5" collapsed="1">
      <c r="A488" s="27" t="s">
        <v>908</v>
      </c>
      <c r="B488" s="28" t="s">
        <v>376</v>
      </c>
      <c r="C488" s="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  <c r="IV488" s="25"/>
    </row>
    <row r="489" spans="1:256" s="12" customFormat="1" ht="15.75">
      <c r="A489" s="11" t="s">
        <v>1043</v>
      </c>
      <c r="B489" s="13" t="s">
        <v>367</v>
      </c>
      <c r="C489" s="9">
        <f>SUM(C490:C507)</f>
        <v>1370</v>
      </c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  <c r="IV489" s="25"/>
    </row>
    <row r="490" spans="1:256" s="33" customFormat="1" ht="15.75" hidden="1" outlineLevel="1">
      <c r="A490" s="32"/>
      <c r="B490" s="29" t="s">
        <v>339</v>
      </c>
      <c r="C490" s="30">
        <v>50</v>
      </c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  <c r="IV490" s="25"/>
    </row>
    <row r="491" spans="1:256" s="33" customFormat="1" ht="15.75" hidden="1" outlineLevel="1">
      <c r="A491" s="32"/>
      <c r="B491" s="29" t="s">
        <v>343</v>
      </c>
      <c r="C491" s="30">
        <v>129</v>
      </c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  <c r="IV491" s="25"/>
    </row>
    <row r="492" spans="1:256" s="33" customFormat="1" ht="15.75" hidden="1" outlineLevel="1">
      <c r="A492" s="32"/>
      <c r="B492" s="29" t="s">
        <v>344</v>
      </c>
      <c r="C492" s="30">
        <v>85</v>
      </c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  <c r="IV492" s="25"/>
    </row>
    <row r="493" spans="1:256" s="33" customFormat="1" ht="15.75" hidden="1" outlineLevel="1">
      <c r="A493" s="32"/>
      <c r="B493" s="29" t="s">
        <v>345</v>
      </c>
      <c r="C493" s="30">
        <v>52</v>
      </c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  <c r="IV493" s="25"/>
    </row>
    <row r="494" spans="1:256" s="33" customFormat="1" ht="15.75" hidden="1" outlineLevel="1">
      <c r="A494" s="32"/>
      <c r="B494" s="29" t="s">
        <v>346</v>
      </c>
      <c r="C494" s="30">
        <v>93</v>
      </c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  <c r="IV494" s="25"/>
    </row>
    <row r="495" spans="1:256" s="33" customFormat="1" ht="15.75" hidden="1" outlineLevel="1">
      <c r="A495" s="32"/>
      <c r="B495" s="29" t="s">
        <v>347</v>
      </c>
      <c r="C495" s="30">
        <v>75</v>
      </c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  <c r="IV495" s="25"/>
    </row>
    <row r="496" spans="1:256" s="33" customFormat="1" ht="15.75" hidden="1" outlineLevel="1">
      <c r="A496" s="32"/>
      <c r="B496" s="29" t="s">
        <v>348</v>
      </c>
      <c r="C496" s="30">
        <v>16</v>
      </c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  <c r="IV496" s="25"/>
    </row>
    <row r="497" spans="1:256" s="33" customFormat="1" ht="15.75" hidden="1" outlineLevel="1">
      <c r="A497" s="32"/>
      <c r="B497" s="29" t="s">
        <v>349</v>
      </c>
      <c r="C497" s="30">
        <v>287</v>
      </c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  <c r="IV497" s="25"/>
    </row>
    <row r="498" spans="1:256" s="33" customFormat="1" ht="15.75" hidden="1" outlineLevel="1">
      <c r="A498" s="32"/>
      <c r="B498" s="29" t="s">
        <v>350</v>
      </c>
      <c r="C498" s="30">
        <v>28</v>
      </c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  <c r="IV498" s="25"/>
    </row>
    <row r="499" spans="1:256" s="33" customFormat="1" ht="15.75" hidden="1" outlineLevel="1">
      <c r="A499" s="32"/>
      <c r="B499" s="29" t="s">
        <v>351</v>
      </c>
      <c r="C499" s="30">
        <v>18</v>
      </c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  <c r="IV499" s="25"/>
    </row>
    <row r="500" spans="1:256" s="33" customFormat="1" ht="15.75" hidden="1" outlineLevel="1">
      <c r="A500" s="32"/>
      <c r="B500" s="29" t="s">
        <v>352</v>
      </c>
      <c r="C500" s="30">
        <v>84</v>
      </c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  <c r="IV500" s="25"/>
    </row>
    <row r="501" spans="1:256" s="33" customFormat="1" ht="15.75" hidden="1" outlineLevel="1">
      <c r="A501" s="32"/>
      <c r="B501" s="29" t="s">
        <v>353</v>
      </c>
      <c r="C501" s="30">
        <v>32</v>
      </c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  <c r="IV501" s="25"/>
    </row>
    <row r="502" spans="1:256" s="33" customFormat="1" ht="15.75" hidden="1" outlineLevel="1">
      <c r="A502" s="32"/>
      <c r="B502" s="29" t="s">
        <v>354</v>
      </c>
      <c r="C502" s="30">
        <v>31</v>
      </c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  <c r="IV502" s="25"/>
    </row>
    <row r="503" spans="1:256" s="33" customFormat="1" ht="15.75" hidden="1" outlineLevel="1">
      <c r="A503" s="32"/>
      <c r="B503" s="29" t="s">
        <v>355</v>
      </c>
      <c r="C503" s="30">
        <v>85</v>
      </c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  <c r="IV503" s="25"/>
    </row>
    <row r="504" spans="1:256" s="33" customFormat="1" ht="15.75" hidden="1" outlineLevel="1">
      <c r="A504" s="32"/>
      <c r="B504" s="29" t="s">
        <v>358</v>
      </c>
      <c r="C504" s="30">
        <v>49</v>
      </c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  <c r="IV504" s="25"/>
    </row>
    <row r="505" spans="1:256" s="33" customFormat="1" ht="31.5" hidden="1" outlineLevel="1">
      <c r="A505" s="32"/>
      <c r="B505" s="29" t="s">
        <v>359</v>
      </c>
      <c r="C505" s="30">
        <v>55</v>
      </c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  <c r="IV505" s="25"/>
    </row>
    <row r="506" spans="1:256" s="33" customFormat="1" ht="15.75" hidden="1" outlineLevel="1">
      <c r="A506" s="32"/>
      <c r="B506" s="29" t="s">
        <v>360</v>
      </c>
      <c r="C506" s="30">
        <v>69</v>
      </c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  <c r="IV506" s="25"/>
    </row>
    <row r="507" spans="1:256" s="33" customFormat="1" ht="15.75" hidden="1" outlineLevel="1">
      <c r="A507" s="32"/>
      <c r="B507" s="29" t="s">
        <v>361</v>
      </c>
      <c r="C507" s="30">
        <v>132</v>
      </c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  <c r="IV507" s="25"/>
    </row>
    <row r="508" spans="1:256" s="12" customFormat="1" ht="31.5" collapsed="1">
      <c r="A508" s="11" t="s">
        <v>1044</v>
      </c>
      <c r="B508" s="13" t="s">
        <v>371</v>
      </c>
      <c r="C508" s="9">
        <f>SUM(C509:C530)</f>
        <v>2552</v>
      </c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  <c r="IV508" s="25"/>
    </row>
    <row r="509" spans="1:256" s="33" customFormat="1" ht="15.75" hidden="1" outlineLevel="1">
      <c r="A509" s="11" t="s">
        <v>375</v>
      </c>
      <c r="B509" s="29" t="s">
        <v>339</v>
      </c>
      <c r="C509" s="30">
        <v>50</v>
      </c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  <c r="IV509" s="25"/>
    </row>
    <row r="510" spans="1:256" s="33" customFormat="1" ht="15.75" hidden="1" outlineLevel="1">
      <c r="A510" s="11" t="s">
        <v>375</v>
      </c>
      <c r="B510" s="29" t="s">
        <v>343</v>
      </c>
      <c r="C510" s="30">
        <v>129</v>
      </c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  <c r="IV510" s="25"/>
    </row>
    <row r="511" spans="1:256" s="33" customFormat="1" ht="15.75" hidden="1" outlineLevel="1">
      <c r="A511" s="11" t="s">
        <v>375</v>
      </c>
      <c r="B511" s="29" t="s">
        <v>344</v>
      </c>
      <c r="C511" s="30">
        <v>85</v>
      </c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  <c r="IV511" s="25"/>
    </row>
    <row r="512" spans="1:256" s="33" customFormat="1" ht="15.75" hidden="1" outlineLevel="1">
      <c r="A512" s="11" t="s">
        <v>375</v>
      </c>
      <c r="B512" s="29" t="s">
        <v>345</v>
      </c>
      <c r="C512" s="30">
        <v>52</v>
      </c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  <c r="IV512" s="25"/>
    </row>
    <row r="513" spans="1:256" s="33" customFormat="1" ht="15.75" hidden="1" outlineLevel="1">
      <c r="A513" s="11" t="s">
        <v>375</v>
      </c>
      <c r="B513" s="29" t="s">
        <v>346</v>
      </c>
      <c r="C513" s="30">
        <v>93</v>
      </c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  <c r="IV513" s="25"/>
    </row>
    <row r="514" spans="1:256" s="33" customFormat="1" ht="15.75" hidden="1" outlineLevel="1">
      <c r="A514" s="11" t="s">
        <v>375</v>
      </c>
      <c r="B514" s="29" t="s">
        <v>347</v>
      </c>
      <c r="C514" s="30">
        <v>75</v>
      </c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  <c r="IV514" s="25"/>
    </row>
    <row r="515" spans="1:256" s="33" customFormat="1" ht="15.75" hidden="1" outlineLevel="1">
      <c r="A515" s="11" t="s">
        <v>375</v>
      </c>
      <c r="B515" s="29" t="s">
        <v>348</v>
      </c>
      <c r="C515" s="30">
        <v>16</v>
      </c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  <c r="IV515" s="25"/>
    </row>
    <row r="516" spans="1:256" s="33" customFormat="1" ht="15.75" hidden="1" outlineLevel="1">
      <c r="A516" s="11" t="s">
        <v>375</v>
      </c>
      <c r="B516" s="29" t="s">
        <v>349</v>
      </c>
      <c r="C516" s="30">
        <v>287</v>
      </c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  <c r="IV516" s="25"/>
    </row>
    <row r="517" spans="1:256" s="33" customFormat="1" ht="15.75" hidden="1" outlineLevel="1">
      <c r="A517" s="11" t="s">
        <v>375</v>
      </c>
      <c r="B517" s="29" t="s">
        <v>350</v>
      </c>
      <c r="C517" s="30">
        <v>28</v>
      </c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  <c r="IV517" s="25"/>
    </row>
    <row r="518" spans="1:256" s="33" customFormat="1" ht="15.75" hidden="1" outlineLevel="1">
      <c r="A518" s="11" t="s">
        <v>375</v>
      </c>
      <c r="B518" s="29" t="s">
        <v>351</v>
      </c>
      <c r="C518" s="30">
        <v>18</v>
      </c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  <c r="IV518" s="25"/>
    </row>
    <row r="519" spans="1:256" s="33" customFormat="1" ht="15.75" hidden="1" outlineLevel="1">
      <c r="A519" s="11" t="s">
        <v>375</v>
      </c>
      <c r="B519" s="29" t="s">
        <v>352</v>
      </c>
      <c r="C519" s="30">
        <v>84</v>
      </c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  <c r="IV519" s="25"/>
    </row>
    <row r="520" spans="1:256" s="33" customFormat="1" ht="15.75" hidden="1" outlineLevel="1">
      <c r="A520" s="11" t="s">
        <v>375</v>
      </c>
      <c r="B520" s="29" t="s">
        <v>353</v>
      </c>
      <c r="C520" s="30">
        <v>32</v>
      </c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  <c r="IV520" s="25"/>
    </row>
    <row r="521" spans="1:256" s="33" customFormat="1" ht="15.75" hidden="1" outlineLevel="1">
      <c r="A521" s="11" t="s">
        <v>375</v>
      </c>
      <c r="B521" s="29" t="s">
        <v>354</v>
      </c>
      <c r="C521" s="30">
        <v>31</v>
      </c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  <c r="IV521" s="25"/>
    </row>
    <row r="522" spans="1:256" s="33" customFormat="1" ht="15.75" hidden="1" outlineLevel="1">
      <c r="A522" s="11" t="s">
        <v>375</v>
      </c>
      <c r="B522" s="29" t="s">
        <v>355</v>
      </c>
      <c r="C522" s="30">
        <v>85</v>
      </c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  <c r="IV522" s="25"/>
    </row>
    <row r="523" spans="1:256" s="33" customFormat="1" ht="15.75" hidden="1" outlineLevel="1">
      <c r="A523" s="11" t="s">
        <v>375</v>
      </c>
      <c r="B523" s="29" t="s">
        <v>358</v>
      </c>
      <c r="C523" s="30">
        <v>49</v>
      </c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  <c r="IV523" s="25"/>
    </row>
    <row r="524" spans="1:256" s="33" customFormat="1" ht="31.5" hidden="1" outlineLevel="1">
      <c r="A524" s="11" t="s">
        <v>375</v>
      </c>
      <c r="B524" s="29" t="s">
        <v>359</v>
      </c>
      <c r="C524" s="30">
        <v>55</v>
      </c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  <c r="IV524" s="25"/>
    </row>
    <row r="525" spans="1:256" s="33" customFormat="1" ht="15.75" hidden="1" outlineLevel="1">
      <c r="A525" s="11" t="s">
        <v>375</v>
      </c>
      <c r="B525" s="29" t="s">
        <v>360</v>
      </c>
      <c r="C525" s="30">
        <v>69</v>
      </c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  <c r="IV525" s="25"/>
    </row>
    <row r="526" spans="1:256" s="33" customFormat="1" ht="15.75" hidden="1" outlineLevel="1">
      <c r="A526" s="11" t="s">
        <v>375</v>
      </c>
      <c r="B526" s="29" t="s">
        <v>361</v>
      </c>
      <c r="C526" s="30">
        <v>132</v>
      </c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  <c r="IV526" s="25"/>
    </row>
    <row r="527" spans="1:256" s="33" customFormat="1" ht="15.75" hidden="1" outlineLevel="1">
      <c r="A527" s="11" t="s">
        <v>375</v>
      </c>
      <c r="B527" s="29" t="s">
        <v>363</v>
      </c>
      <c r="C527" s="30">
        <v>5</v>
      </c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  <c r="IV527" s="25"/>
    </row>
    <row r="528" spans="1:256" s="33" customFormat="1" ht="15.75" hidden="1" outlineLevel="1">
      <c r="A528" s="11" t="s">
        <v>375</v>
      </c>
      <c r="B528" s="29" t="s">
        <v>364</v>
      </c>
      <c r="C528" s="30">
        <v>405</v>
      </c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  <c r="IV528" s="25"/>
    </row>
    <row r="529" spans="1:256" s="33" customFormat="1" ht="15.75" hidden="1" outlineLevel="1">
      <c r="A529" s="11" t="s">
        <v>375</v>
      </c>
      <c r="B529" s="29" t="s">
        <v>365</v>
      </c>
      <c r="C529" s="30">
        <v>736</v>
      </c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  <c r="IV529" s="25"/>
    </row>
    <row r="530" spans="1:256" s="33" customFormat="1" ht="15.75" hidden="1" outlineLevel="1">
      <c r="A530" s="11" t="s">
        <v>375</v>
      </c>
      <c r="B530" s="29" t="s">
        <v>366</v>
      </c>
      <c r="C530" s="30">
        <v>36</v>
      </c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  <c r="IV530" s="25"/>
    </row>
    <row r="531" spans="1:256" s="12" customFormat="1" ht="31.5" collapsed="1">
      <c r="A531" s="11" t="s">
        <v>1045</v>
      </c>
      <c r="B531" s="13" t="s">
        <v>370</v>
      </c>
      <c r="C531" s="9">
        <f>SUM(C532:C551)</f>
        <v>1637</v>
      </c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  <c r="IV531" s="25"/>
    </row>
    <row r="532" spans="1:256" s="33" customFormat="1" ht="15.75" hidden="1" outlineLevel="1">
      <c r="A532" s="11" t="s">
        <v>375</v>
      </c>
      <c r="B532" s="29" t="s">
        <v>339</v>
      </c>
      <c r="C532" s="30">
        <v>50</v>
      </c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  <c r="IV532" s="25"/>
    </row>
    <row r="533" spans="1:256" s="33" customFormat="1" ht="15.75" hidden="1" outlineLevel="1">
      <c r="A533" s="11" t="s">
        <v>375</v>
      </c>
      <c r="B533" s="29" t="s">
        <v>343</v>
      </c>
      <c r="C533" s="30">
        <v>129</v>
      </c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  <c r="IV533" s="25"/>
    </row>
    <row r="534" spans="1:256" s="33" customFormat="1" ht="15.75" hidden="1" outlineLevel="1">
      <c r="A534" s="11" t="s">
        <v>375</v>
      </c>
      <c r="B534" s="29" t="s">
        <v>344</v>
      </c>
      <c r="C534" s="30">
        <v>85</v>
      </c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  <c r="IV534" s="25"/>
    </row>
    <row r="535" spans="1:256" s="33" customFormat="1" ht="15.75" hidden="1" outlineLevel="1">
      <c r="A535" s="11" t="s">
        <v>375</v>
      </c>
      <c r="B535" s="29" t="s">
        <v>345</v>
      </c>
      <c r="C535" s="30">
        <v>52</v>
      </c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  <c r="IV535" s="25"/>
    </row>
    <row r="536" spans="1:256" s="33" customFormat="1" ht="15.75" hidden="1" outlineLevel="1">
      <c r="A536" s="11" t="s">
        <v>375</v>
      </c>
      <c r="B536" s="29" t="s">
        <v>346</v>
      </c>
      <c r="C536" s="30">
        <v>93</v>
      </c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  <c r="IV536" s="25"/>
    </row>
    <row r="537" spans="1:256" s="33" customFormat="1" ht="15.75" hidden="1" outlineLevel="1">
      <c r="A537" s="11" t="s">
        <v>375</v>
      </c>
      <c r="B537" s="29" t="s">
        <v>347</v>
      </c>
      <c r="C537" s="30">
        <v>75</v>
      </c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  <c r="IV537" s="25"/>
    </row>
    <row r="538" spans="1:256" s="33" customFormat="1" ht="15.75" hidden="1" outlineLevel="1">
      <c r="A538" s="11" t="s">
        <v>375</v>
      </c>
      <c r="B538" s="29" t="s">
        <v>348</v>
      </c>
      <c r="C538" s="30">
        <v>16</v>
      </c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  <c r="IV538" s="25"/>
    </row>
    <row r="539" spans="1:256" s="33" customFormat="1" ht="15.75" hidden="1" outlineLevel="1">
      <c r="A539" s="11" t="s">
        <v>375</v>
      </c>
      <c r="B539" s="29" t="s">
        <v>349</v>
      </c>
      <c r="C539" s="30">
        <v>287</v>
      </c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  <c r="IV539" s="25"/>
    </row>
    <row r="540" spans="1:256" s="33" customFormat="1" ht="15.75" hidden="1" outlineLevel="1">
      <c r="A540" s="11" t="s">
        <v>375</v>
      </c>
      <c r="B540" s="29" t="s">
        <v>350</v>
      </c>
      <c r="C540" s="30">
        <v>28</v>
      </c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  <c r="IV540" s="25"/>
    </row>
    <row r="541" spans="1:256" s="33" customFormat="1" ht="15.75" hidden="1" outlineLevel="1">
      <c r="A541" s="11" t="s">
        <v>375</v>
      </c>
      <c r="B541" s="29" t="s">
        <v>351</v>
      </c>
      <c r="C541" s="30">
        <v>18</v>
      </c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  <c r="IV541" s="25"/>
    </row>
    <row r="542" spans="1:256" s="33" customFormat="1" ht="15.75" hidden="1" outlineLevel="1">
      <c r="A542" s="11" t="s">
        <v>375</v>
      </c>
      <c r="B542" s="29" t="s">
        <v>352</v>
      </c>
      <c r="C542" s="30">
        <v>84</v>
      </c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  <c r="IV542" s="25"/>
    </row>
    <row r="543" spans="1:256" s="33" customFormat="1" ht="15.75" hidden="1" outlineLevel="1">
      <c r="A543" s="11" t="s">
        <v>375</v>
      </c>
      <c r="B543" s="29" t="s">
        <v>353</v>
      </c>
      <c r="C543" s="30">
        <v>32</v>
      </c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  <c r="IV543" s="25"/>
    </row>
    <row r="544" spans="1:256" s="33" customFormat="1" ht="15.75" hidden="1" outlineLevel="1">
      <c r="A544" s="11" t="s">
        <v>375</v>
      </c>
      <c r="B544" s="29" t="s">
        <v>354</v>
      </c>
      <c r="C544" s="30">
        <v>31</v>
      </c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  <c r="IV544" s="25"/>
    </row>
    <row r="545" spans="1:256" s="33" customFormat="1" ht="15.75" hidden="1" outlineLevel="1">
      <c r="A545" s="11" t="s">
        <v>375</v>
      </c>
      <c r="B545" s="29" t="s">
        <v>355</v>
      </c>
      <c r="C545" s="30">
        <v>85</v>
      </c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  <c r="IV545" s="25"/>
    </row>
    <row r="546" spans="1:256" s="33" customFormat="1" ht="15.75" hidden="1" outlineLevel="1">
      <c r="A546" s="11" t="s">
        <v>375</v>
      </c>
      <c r="B546" s="29" t="s">
        <v>356</v>
      </c>
      <c r="C546" s="30">
        <v>27</v>
      </c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  <c r="IV546" s="25"/>
    </row>
    <row r="547" spans="1:256" s="33" customFormat="1" ht="15.75" hidden="1" outlineLevel="1">
      <c r="A547" s="11" t="s">
        <v>375</v>
      </c>
      <c r="B547" s="29" t="s">
        <v>357</v>
      </c>
      <c r="C547" s="30">
        <v>240</v>
      </c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  <c r="IV547" s="25"/>
    </row>
    <row r="548" spans="1:256" s="33" customFormat="1" ht="15.75" hidden="1" outlineLevel="1">
      <c r="A548" s="11" t="s">
        <v>375</v>
      </c>
      <c r="B548" s="29" t="s">
        <v>358</v>
      </c>
      <c r="C548" s="30">
        <v>49</v>
      </c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  <c r="IV548" s="25"/>
    </row>
    <row r="549" spans="1:256" s="33" customFormat="1" ht="31.5" hidden="1" outlineLevel="1">
      <c r="A549" s="11" t="s">
        <v>375</v>
      </c>
      <c r="B549" s="29" t="s">
        <v>359</v>
      </c>
      <c r="C549" s="30">
        <v>55</v>
      </c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  <c r="IV549" s="25"/>
    </row>
    <row r="550" spans="1:256" s="33" customFormat="1" ht="15.75" hidden="1" outlineLevel="1">
      <c r="A550" s="11" t="s">
        <v>375</v>
      </c>
      <c r="B550" s="29" t="s">
        <v>360</v>
      </c>
      <c r="C550" s="30">
        <v>69</v>
      </c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  <c r="IV550" s="25"/>
    </row>
    <row r="551" spans="1:256" s="33" customFormat="1" ht="15.75" hidden="1" outlineLevel="1">
      <c r="A551" s="11" t="s">
        <v>375</v>
      </c>
      <c r="B551" s="29" t="s">
        <v>361</v>
      </c>
      <c r="C551" s="30">
        <v>132</v>
      </c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  <c r="IV551" s="25"/>
    </row>
    <row r="552" spans="1:256" s="12" customFormat="1" ht="31.5" collapsed="1">
      <c r="A552" s="11" t="s">
        <v>1046</v>
      </c>
      <c r="B552" s="13" t="s">
        <v>372</v>
      </c>
      <c r="C552" s="9">
        <f>SUM(C553:C576)</f>
        <v>2819</v>
      </c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  <c r="GT552" s="25"/>
      <c r="GU552" s="25"/>
      <c r="GV552" s="25"/>
      <c r="GW552" s="25"/>
      <c r="GX552" s="25"/>
      <c r="GY552" s="25"/>
      <c r="GZ552" s="25"/>
      <c r="HA552" s="25"/>
      <c r="HB552" s="25"/>
      <c r="HC552" s="25"/>
      <c r="HD552" s="25"/>
      <c r="HE552" s="25"/>
      <c r="HF552" s="25"/>
      <c r="HG552" s="25"/>
      <c r="HH552" s="25"/>
      <c r="HI552" s="25"/>
      <c r="HJ552" s="25"/>
      <c r="HK552" s="25"/>
      <c r="HL552" s="25"/>
      <c r="HM552" s="25"/>
      <c r="HN552" s="25"/>
      <c r="HO552" s="25"/>
      <c r="HP552" s="25"/>
      <c r="HQ552" s="25"/>
      <c r="HR552" s="25"/>
      <c r="HS552" s="25"/>
      <c r="HT552" s="25"/>
      <c r="HU552" s="25"/>
      <c r="HV552" s="25"/>
      <c r="HW552" s="25"/>
      <c r="HX552" s="25"/>
      <c r="HY552" s="25"/>
      <c r="HZ552" s="25"/>
      <c r="IA552" s="25"/>
      <c r="IB552" s="25"/>
      <c r="IC552" s="25"/>
      <c r="ID552" s="25"/>
      <c r="IE552" s="25"/>
      <c r="IF552" s="25"/>
      <c r="IG552" s="25"/>
      <c r="IH552" s="25"/>
      <c r="II552" s="25"/>
      <c r="IJ552" s="25"/>
      <c r="IK552" s="25"/>
      <c r="IL552" s="25"/>
      <c r="IM552" s="25"/>
      <c r="IN552" s="25"/>
      <c r="IO552" s="25"/>
      <c r="IP552" s="25"/>
      <c r="IQ552" s="25"/>
      <c r="IR552" s="25"/>
      <c r="IS552" s="25"/>
      <c r="IT552" s="25"/>
      <c r="IU552" s="25"/>
      <c r="IV552" s="25"/>
    </row>
    <row r="553" spans="1:256" s="33" customFormat="1" ht="15.75" hidden="1" outlineLevel="1">
      <c r="A553" s="11" t="s">
        <v>375</v>
      </c>
      <c r="B553" s="29" t="s">
        <v>339</v>
      </c>
      <c r="C553" s="30">
        <v>50</v>
      </c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  <c r="GT553" s="25"/>
      <c r="GU553" s="25"/>
      <c r="GV553" s="25"/>
      <c r="GW553" s="25"/>
      <c r="GX553" s="25"/>
      <c r="GY553" s="25"/>
      <c r="GZ553" s="25"/>
      <c r="HA553" s="25"/>
      <c r="HB553" s="25"/>
      <c r="HC553" s="25"/>
      <c r="HD553" s="25"/>
      <c r="HE553" s="25"/>
      <c r="HF553" s="25"/>
      <c r="HG553" s="25"/>
      <c r="HH553" s="25"/>
      <c r="HI553" s="25"/>
      <c r="HJ553" s="25"/>
      <c r="HK553" s="25"/>
      <c r="HL553" s="25"/>
      <c r="HM553" s="25"/>
      <c r="HN553" s="25"/>
      <c r="HO553" s="25"/>
      <c r="HP553" s="25"/>
      <c r="HQ553" s="25"/>
      <c r="HR553" s="25"/>
      <c r="HS553" s="25"/>
      <c r="HT553" s="25"/>
      <c r="HU553" s="25"/>
      <c r="HV553" s="25"/>
      <c r="HW553" s="25"/>
      <c r="HX553" s="25"/>
      <c r="HY553" s="25"/>
      <c r="HZ553" s="25"/>
      <c r="IA553" s="25"/>
      <c r="IB553" s="25"/>
      <c r="IC553" s="25"/>
      <c r="ID553" s="25"/>
      <c r="IE553" s="25"/>
      <c r="IF553" s="25"/>
      <c r="IG553" s="25"/>
      <c r="IH553" s="25"/>
      <c r="II553" s="25"/>
      <c r="IJ553" s="25"/>
      <c r="IK553" s="25"/>
      <c r="IL553" s="25"/>
      <c r="IM553" s="25"/>
      <c r="IN553" s="25"/>
      <c r="IO553" s="25"/>
      <c r="IP553" s="25"/>
      <c r="IQ553" s="25"/>
      <c r="IR553" s="25"/>
      <c r="IS553" s="25"/>
      <c r="IT553" s="25"/>
      <c r="IU553" s="25"/>
      <c r="IV553" s="25"/>
    </row>
    <row r="554" spans="1:256" s="33" customFormat="1" ht="15.75" hidden="1" outlineLevel="1">
      <c r="A554" s="11" t="s">
        <v>375</v>
      </c>
      <c r="B554" s="29" t="s">
        <v>343</v>
      </c>
      <c r="C554" s="30">
        <v>129</v>
      </c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  <c r="GT554" s="25"/>
      <c r="GU554" s="25"/>
      <c r="GV554" s="25"/>
      <c r="GW554" s="25"/>
      <c r="GX554" s="25"/>
      <c r="GY554" s="25"/>
      <c r="GZ554" s="25"/>
      <c r="HA554" s="25"/>
      <c r="HB554" s="25"/>
      <c r="HC554" s="25"/>
      <c r="HD554" s="25"/>
      <c r="HE554" s="25"/>
      <c r="HF554" s="25"/>
      <c r="HG554" s="25"/>
      <c r="HH554" s="25"/>
      <c r="HI554" s="25"/>
      <c r="HJ554" s="25"/>
      <c r="HK554" s="25"/>
      <c r="HL554" s="25"/>
      <c r="HM554" s="25"/>
      <c r="HN554" s="25"/>
      <c r="HO554" s="25"/>
      <c r="HP554" s="25"/>
      <c r="HQ554" s="25"/>
      <c r="HR554" s="25"/>
      <c r="HS554" s="25"/>
      <c r="HT554" s="25"/>
      <c r="HU554" s="25"/>
      <c r="HV554" s="25"/>
      <c r="HW554" s="25"/>
      <c r="HX554" s="25"/>
      <c r="HY554" s="25"/>
      <c r="HZ554" s="25"/>
      <c r="IA554" s="25"/>
      <c r="IB554" s="25"/>
      <c r="IC554" s="25"/>
      <c r="ID554" s="25"/>
      <c r="IE554" s="25"/>
      <c r="IF554" s="25"/>
      <c r="IG554" s="25"/>
      <c r="IH554" s="25"/>
      <c r="II554" s="25"/>
      <c r="IJ554" s="25"/>
      <c r="IK554" s="25"/>
      <c r="IL554" s="25"/>
      <c r="IM554" s="25"/>
      <c r="IN554" s="25"/>
      <c r="IO554" s="25"/>
      <c r="IP554" s="25"/>
      <c r="IQ554" s="25"/>
      <c r="IR554" s="25"/>
      <c r="IS554" s="25"/>
      <c r="IT554" s="25"/>
      <c r="IU554" s="25"/>
      <c r="IV554" s="25"/>
    </row>
    <row r="555" spans="1:256" s="33" customFormat="1" ht="15.75" hidden="1" outlineLevel="1">
      <c r="A555" s="11" t="s">
        <v>375</v>
      </c>
      <c r="B555" s="29" t="s">
        <v>344</v>
      </c>
      <c r="C555" s="30">
        <v>85</v>
      </c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  <c r="GT555" s="25"/>
      <c r="GU555" s="25"/>
      <c r="GV555" s="25"/>
      <c r="GW555" s="25"/>
      <c r="GX555" s="25"/>
      <c r="GY555" s="25"/>
      <c r="GZ555" s="25"/>
      <c r="HA555" s="25"/>
      <c r="HB555" s="25"/>
      <c r="HC555" s="25"/>
      <c r="HD555" s="25"/>
      <c r="HE555" s="25"/>
      <c r="HF555" s="25"/>
      <c r="HG555" s="25"/>
      <c r="HH555" s="25"/>
      <c r="HI555" s="25"/>
      <c r="HJ555" s="25"/>
      <c r="HK555" s="25"/>
      <c r="HL555" s="25"/>
      <c r="HM555" s="25"/>
      <c r="HN555" s="25"/>
      <c r="HO555" s="25"/>
      <c r="HP555" s="25"/>
      <c r="HQ555" s="25"/>
      <c r="HR555" s="25"/>
      <c r="HS555" s="25"/>
      <c r="HT555" s="25"/>
      <c r="HU555" s="25"/>
      <c r="HV555" s="25"/>
      <c r="HW555" s="25"/>
      <c r="HX555" s="25"/>
      <c r="HY555" s="25"/>
      <c r="HZ555" s="25"/>
      <c r="IA555" s="25"/>
      <c r="IB555" s="25"/>
      <c r="IC555" s="25"/>
      <c r="ID555" s="25"/>
      <c r="IE555" s="25"/>
      <c r="IF555" s="25"/>
      <c r="IG555" s="25"/>
      <c r="IH555" s="25"/>
      <c r="II555" s="25"/>
      <c r="IJ555" s="25"/>
      <c r="IK555" s="25"/>
      <c r="IL555" s="25"/>
      <c r="IM555" s="25"/>
      <c r="IN555" s="25"/>
      <c r="IO555" s="25"/>
      <c r="IP555" s="25"/>
      <c r="IQ555" s="25"/>
      <c r="IR555" s="25"/>
      <c r="IS555" s="25"/>
      <c r="IT555" s="25"/>
      <c r="IU555" s="25"/>
      <c r="IV555" s="25"/>
    </row>
    <row r="556" spans="1:256" s="33" customFormat="1" ht="15.75" hidden="1" outlineLevel="1">
      <c r="A556" s="11" t="s">
        <v>375</v>
      </c>
      <c r="B556" s="29" t="s">
        <v>345</v>
      </c>
      <c r="C556" s="30">
        <v>52</v>
      </c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  <c r="GT556" s="25"/>
      <c r="GU556" s="25"/>
      <c r="GV556" s="25"/>
      <c r="GW556" s="25"/>
      <c r="GX556" s="25"/>
      <c r="GY556" s="25"/>
      <c r="GZ556" s="25"/>
      <c r="HA556" s="25"/>
      <c r="HB556" s="25"/>
      <c r="HC556" s="25"/>
      <c r="HD556" s="25"/>
      <c r="HE556" s="25"/>
      <c r="HF556" s="25"/>
      <c r="HG556" s="25"/>
      <c r="HH556" s="25"/>
      <c r="HI556" s="25"/>
      <c r="HJ556" s="25"/>
      <c r="HK556" s="25"/>
      <c r="HL556" s="25"/>
      <c r="HM556" s="25"/>
      <c r="HN556" s="25"/>
      <c r="HO556" s="25"/>
      <c r="HP556" s="25"/>
      <c r="HQ556" s="25"/>
      <c r="HR556" s="25"/>
      <c r="HS556" s="25"/>
      <c r="HT556" s="25"/>
      <c r="HU556" s="25"/>
      <c r="HV556" s="25"/>
      <c r="HW556" s="25"/>
      <c r="HX556" s="25"/>
      <c r="HY556" s="25"/>
      <c r="HZ556" s="25"/>
      <c r="IA556" s="25"/>
      <c r="IB556" s="25"/>
      <c r="IC556" s="25"/>
      <c r="ID556" s="25"/>
      <c r="IE556" s="25"/>
      <c r="IF556" s="25"/>
      <c r="IG556" s="25"/>
      <c r="IH556" s="25"/>
      <c r="II556" s="25"/>
      <c r="IJ556" s="25"/>
      <c r="IK556" s="25"/>
      <c r="IL556" s="25"/>
      <c r="IM556" s="25"/>
      <c r="IN556" s="25"/>
      <c r="IO556" s="25"/>
      <c r="IP556" s="25"/>
      <c r="IQ556" s="25"/>
      <c r="IR556" s="25"/>
      <c r="IS556" s="25"/>
      <c r="IT556" s="25"/>
      <c r="IU556" s="25"/>
      <c r="IV556" s="25"/>
    </row>
    <row r="557" spans="1:256" s="33" customFormat="1" ht="15.75" hidden="1" outlineLevel="1">
      <c r="A557" s="11" t="s">
        <v>375</v>
      </c>
      <c r="B557" s="29" t="s">
        <v>346</v>
      </c>
      <c r="C557" s="30">
        <v>93</v>
      </c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5"/>
      <c r="FW557" s="25"/>
      <c r="FX557" s="25"/>
      <c r="FY557" s="25"/>
      <c r="FZ557" s="25"/>
      <c r="GA557" s="25"/>
      <c r="GB557" s="25"/>
      <c r="GC557" s="25"/>
      <c r="GD557" s="25"/>
      <c r="GE557" s="25"/>
      <c r="GF557" s="25"/>
      <c r="GG557" s="25"/>
      <c r="GH557" s="25"/>
      <c r="GI557" s="25"/>
      <c r="GJ557" s="25"/>
      <c r="GK557" s="25"/>
      <c r="GL557" s="25"/>
      <c r="GM557" s="25"/>
      <c r="GN557" s="25"/>
      <c r="GO557" s="25"/>
      <c r="GP557" s="25"/>
      <c r="GQ557" s="25"/>
      <c r="GR557" s="25"/>
      <c r="GS557" s="25"/>
      <c r="GT557" s="25"/>
      <c r="GU557" s="25"/>
      <c r="GV557" s="25"/>
      <c r="GW557" s="25"/>
      <c r="GX557" s="25"/>
      <c r="GY557" s="25"/>
      <c r="GZ557" s="25"/>
      <c r="HA557" s="25"/>
      <c r="HB557" s="25"/>
      <c r="HC557" s="25"/>
      <c r="HD557" s="25"/>
      <c r="HE557" s="25"/>
      <c r="HF557" s="25"/>
      <c r="HG557" s="25"/>
      <c r="HH557" s="25"/>
      <c r="HI557" s="25"/>
      <c r="HJ557" s="25"/>
      <c r="HK557" s="25"/>
      <c r="HL557" s="25"/>
      <c r="HM557" s="25"/>
      <c r="HN557" s="25"/>
      <c r="HO557" s="25"/>
      <c r="HP557" s="25"/>
      <c r="HQ557" s="25"/>
      <c r="HR557" s="25"/>
      <c r="HS557" s="25"/>
      <c r="HT557" s="25"/>
      <c r="HU557" s="25"/>
      <c r="HV557" s="25"/>
      <c r="HW557" s="25"/>
      <c r="HX557" s="25"/>
      <c r="HY557" s="25"/>
      <c r="HZ557" s="25"/>
      <c r="IA557" s="25"/>
      <c r="IB557" s="25"/>
      <c r="IC557" s="25"/>
      <c r="ID557" s="25"/>
      <c r="IE557" s="25"/>
      <c r="IF557" s="25"/>
      <c r="IG557" s="25"/>
      <c r="IH557" s="25"/>
      <c r="II557" s="25"/>
      <c r="IJ557" s="25"/>
      <c r="IK557" s="25"/>
      <c r="IL557" s="25"/>
      <c r="IM557" s="25"/>
      <c r="IN557" s="25"/>
      <c r="IO557" s="25"/>
      <c r="IP557" s="25"/>
      <c r="IQ557" s="25"/>
      <c r="IR557" s="25"/>
      <c r="IS557" s="25"/>
      <c r="IT557" s="25"/>
      <c r="IU557" s="25"/>
      <c r="IV557" s="25"/>
    </row>
    <row r="558" spans="1:256" s="33" customFormat="1" ht="15.75" hidden="1" outlineLevel="1">
      <c r="A558" s="11" t="s">
        <v>375</v>
      </c>
      <c r="B558" s="29" t="s">
        <v>347</v>
      </c>
      <c r="C558" s="30">
        <v>75</v>
      </c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  <c r="GT558" s="25"/>
      <c r="GU558" s="25"/>
      <c r="GV558" s="25"/>
      <c r="GW558" s="25"/>
      <c r="GX558" s="25"/>
      <c r="GY558" s="25"/>
      <c r="GZ558" s="25"/>
      <c r="HA558" s="25"/>
      <c r="HB558" s="25"/>
      <c r="HC558" s="25"/>
      <c r="HD558" s="25"/>
      <c r="HE558" s="25"/>
      <c r="HF558" s="25"/>
      <c r="HG558" s="25"/>
      <c r="HH558" s="25"/>
      <c r="HI558" s="25"/>
      <c r="HJ558" s="25"/>
      <c r="HK558" s="25"/>
      <c r="HL558" s="25"/>
      <c r="HM558" s="25"/>
      <c r="HN558" s="25"/>
      <c r="HO558" s="25"/>
      <c r="HP558" s="25"/>
      <c r="HQ558" s="25"/>
      <c r="HR558" s="25"/>
      <c r="HS558" s="25"/>
      <c r="HT558" s="25"/>
      <c r="HU558" s="25"/>
      <c r="HV558" s="25"/>
      <c r="HW558" s="25"/>
      <c r="HX558" s="25"/>
      <c r="HY558" s="25"/>
      <c r="HZ558" s="25"/>
      <c r="IA558" s="25"/>
      <c r="IB558" s="25"/>
      <c r="IC558" s="25"/>
      <c r="ID558" s="25"/>
      <c r="IE558" s="25"/>
      <c r="IF558" s="25"/>
      <c r="IG558" s="25"/>
      <c r="IH558" s="25"/>
      <c r="II558" s="25"/>
      <c r="IJ558" s="25"/>
      <c r="IK558" s="25"/>
      <c r="IL558" s="25"/>
      <c r="IM558" s="25"/>
      <c r="IN558" s="25"/>
      <c r="IO558" s="25"/>
      <c r="IP558" s="25"/>
      <c r="IQ558" s="25"/>
      <c r="IR558" s="25"/>
      <c r="IS558" s="25"/>
      <c r="IT558" s="25"/>
      <c r="IU558" s="25"/>
      <c r="IV558" s="25"/>
    </row>
    <row r="559" spans="1:256" s="33" customFormat="1" ht="15.75" hidden="1" outlineLevel="1">
      <c r="A559" s="11" t="s">
        <v>375</v>
      </c>
      <c r="B559" s="29" t="s">
        <v>348</v>
      </c>
      <c r="C559" s="30">
        <v>16</v>
      </c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  <c r="GZ559" s="25"/>
      <c r="HA559" s="25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5"/>
      <c r="HM559" s="25"/>
      <c r="HN559" s="25"/>
      <c r="HO559" s="25"/>
      <c r="HP559" s="25"/>
      <c r="HQ559" s="25"/>
      <c r="HR559" s="25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5"/>
      <c r="ID559" s="25"/>
      <c r="IE559" s="25"/>
      <c r="IF559" s="25"/>
      <c r="IG559" s="25"/>
      <c r="IH559" s="25"/>
      <c r="II559" s="25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5"/>
      <c r="IU559" s="25"/>
      <c r="IV559" s="25"/>
    </row>
    <row r="560" spans="1:256" s="33" customFormat="1" ht="15.75" hidden="1" outlineLevel="1">
      <c r="A560" s="11" t="s">
        <v>375</v>
      </c>
      <c r="B560" s="29" t="s">
        <v>349</v>
      </c>
      <c r="C560" s="30">
        <v>287</v>
      </c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  <c r="GT560" s="25"/>
      <c r="GU560" s="25"/>
      <c r="GV560" s="25"/>
      <c r="GW560" s="25"/>
      <c r="GX560" s="25"/>
      <c r="GY560" s="25"/>
      <c r="GZ560" s="25"/>
      <c r="HA560" s="25"/>
      <c r="HB560" s="25"/>
      <c r="HC560" s="25"/>
      <c r="HD560" s="25"/>
      <c r="HE560" s="25"/>
      <c r="HF560" s="25"/>
      <c r="HG560" s="25"/>
      <c r="HH560" s="25"/>
      <c r="HI560" s="25"/>
      <c r="HJ560" s="25"/>
      <c r="HK560" s="25"/>
      <c r="HL560" s="25"/>
      <c r="HM560" s="25"/>
      <c r="HN560" s="25"/>
      <c r="HO560" s="25"/>
      <c r="HP560" s="25"/>
      <c r="HQ560" s="25"/>
      <c r="HR560" s="25"/>
      <c r="HS560" s="25"/>
      <c r="HT560" s="25"/>
      <c r="HU560" s="25"/>
      <c r="HV560" s="25"/>
      <c r="HW560" s="25"/>
      <c r="HX560" s="25"/>
      <c r="HY560" s="25"/>
      <c r="HZ560" s="25"/>
      <c r="IA560" s="25"/>
      <c r="IB560" s="25"/>
      <c r="IC560" s="25"/>
      <c r="ID560" s="25"/>
      <c r="IE560" s="25"/>
      <c r="IF560" s="25"/>
      <c r="IG560" s="25"/>
      <c r="IH560" s="25"/>
      <c r="II560" s="25"/>
      <c r="IJ560" s="25"/>
      <c r="IK560" s="25"/>
      <c r="IL560" s="25"/>
      <c r="IM560" s="25"/>
      <c r="IN560" s="25"/>
      <c r="IO560" s="25"/>
      <c r="IP560" s="25"/>
      <c r="IQ560" s="25"/>
      <c r="IR560" s="25"/>
      <c r="IS560" s="25"/>
      <c r="IT560" s="25"/>
      <c r="IU560" s="25"/>
      <c r="IV560" s="25"/>
    </row>
    <row r="561" spans="1:256" s="33" customFormat="1" ht="15.75" hidden="1" outlineLevel="1">
      <c r="A561" s="11" t="s">
        <v>375</v>
      </c>
      <c r="B561" s="29" t="s">
        <v>350</v>
      </c>
      <c r="C561" s="30">
        <v>28</v>
      </c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  <c r="GT561" s="25"/>
      <c r="GU561" s="25"/>
      <c r="GV561" s="25"/>
      <c r="GW561" s="25"/>
      <c r="GX561" s="25"/>
      <c r="GY561" s="25"/>
      <c r="GZ561" s="25"/>
      <c r="HA561" s="25"/>
      <c r="HB561" s="25"/>
      <c r="HC561" s="25"/>
      <c r="HD561" s="25"/>
      <c r="HE561" s="25"/>
      <c r="HF561" s="25"/>
      <c r="HG561" s="25"/>
      <c r="HH561" s="25"/>
      <c r="HI561" s="25"/>
      <c r="HJ561" s="25"/>
      <c r="HK561" s="25"/>
      <c r="HL561" s="25"/>
      <c r="HM561" s="25"/>
      <c r="HN561" s="25"/>
      <c r="HO561" s="25"/>
      <c r="HP561" s="25"/>
      <c r="HQ561" s="25"/>
      <c r="HR561" s="25"/>
      <c r="HS561" s="25"/>
      <c r="HT561" s="25"/>
      <c r="HU561" s="25"/>
      <c r="HV561" s="25"/>
      <c r="HW561" s="25"/>
      <c r="HX561" s="25"/>
      <c r="HY561" s="25"/>
      <c r="HZ561" s="25"/>
      <c r="IA561" s="25"/>
      <c r="IB561" s="25"/>
      <c r="IC561" s="25"/>
      <c r="ID561" s="25"/>
      <c r="IE561" s="25"/>
      <c r="IF561" s="25"/>
      <c r="IG561" s="25"/>
      <c r="IH561" s="25"/>
      <c r="II561" s="25"/>
      <c r="IJ561" s="25"/>
      <c r="IK561" s="25"/>
      <c r="IL561" s="25"/>
      <c r="IM561" s="25"/>
      <c r="IN561" s="25"/>
      <c r="IO561" s="25"/>
      <c r="IP561" s="25"/>
      <c r="IQ561" s="25"/>
      <c r="IR561" s="25"/>
      <c r="IS561" s="25"/>
      <c r="IT561" s="25"/>
      <c r="IU561" s="25"/>
      <c r="IV561" s="25"/>
    </row>
    <row r="562" spans="1:256" s="33" customFormat="1" ht="15.75" hidden="1" outlineLevel="1">
      <c r="A562" s="11" t="s">
        <v>375</v>
      </c>
      <c r="B562" s="29" t="s">
        <v>351</v>
      </c>
      <c r="C562" s="30">
        <v>18</v>
      </c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  <c r="GT562" s="25"/>
      <c r="GU562" s="25"/>
      <c r="GV562" s="25"/>
      <c r="GW562" s="25"/>
      <c r="GX562" s="25"/>
      <c r="GY562" s="25"/>
      <c r="GZ562" s="25"/>
      <c r="HA562" s="25"/>
      <c r="HB562" s="25"/>
      <c r="HC562" s="25"/>
      <c r="HD562" s="25"/>
      <c r="HE562" s="25"/>
      <c r="HF562" s="25"/>
      <c r="HG562" s="25"/>
      <c r="HH562" s="25"/>
      <c r="HI562" s="25"/>
      <c r="HJ562" s="25"/>
      <c r="HK562" s="25"/>
      <c r="HL562" s="25"/>
      <c r="HM562" s="25"/>
      <c r="HN562" s="25"/>
      <c r="HO562" s="25"/>
      <c r="HP562" s="25"/>
      <c r="HQ562" s="25"/>
      <c r="HR562" s="25"/>
      <c r="HS562" s="25"/>
      <c r="HT562" s="25"/>
      <c r="HU562" s="25"/>
      <c r="HV562" s="25"/>
      <c r="HW562" s="25"/>
      <c r="HX562" s="25"/>
      <c r="HY562" s="25"/>
      <c r="HZ562" s="25"/>
      <c r="IA562" s="25"/>
      <c r="IB562" s="25"/>
      <c r="IC562" s="25"/>
      <c r="ID562" s="25"/>
      <c r="IE562" s="25"/>
      <c r="IF562" s="25"/>
      <c r="IG562" s="25"/>
      <c r="IH562" s="25"/>
      <c r="II562" s="25"/>
      <c r="IJ562" s="25"/>
      <c r="IK562" s="25"/>
      <c r="IL562" s="25"/>
      <c r="IM562" s="25"/>
      <c r="IN562" s="25"/>
      <c r="IO562" s="25"/>
      <c r="IP562" s="25"/>
      <c r="IQ562" s="25"/>
      <c r="IR562" s="25"/>
      <c r="IS562" s="25"/>
      <c r="IT562" s="25"/>
      <c r="IU562" s="25"/>
      <c r="IV562" s="25"/>
    </row>
    <row r="563" spans="1:256" s="33" customFormat="1" ht="15.75" hidden="1" outlineLevel="1">
      <c r="A563" s="11" t="s">
        <v>375</v>
      </c>
      <c r="B563" s="29" t="s">
        <v>352</v>
      </c>
      <c r="C563" s="30">
        <v>84</v>
      </c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  <c r="GT563" s="25"/>
      <c r="GU563" s="25"/>
      <c r="GV563" s="25"/>
      <c r="GW563" s="25"/>
      <c r="GX563" s="25"/>
      <c r="GY563" s="25"/>
      <c r="GZ563" s="25"/>
      <c r="HA563" s="25"/>
      <c r="HB563" s="25"/>
      <c r="HC563" s="25"/>
      <c r="HD563" s="25"/>
      <c r="HE563" s="25"/>
      <c r="HF563" s="25"/>
      <c r="HG563" s="25"/>
      <c r="HH563" s="25"/>
      <c r="HI563" s="25"/>
      <c r="HJ563" s="25"/>
      <c r="HK563" s="25"/>
      <c r="HL563" s="25"/>
      <c r="HM563" s="25"/>
      <c r="HN563" s="25"/>
      <c r="HO563" s="25"/>
      <c r="HP563" s="25"/>
      <c r="HQ563" s="25"/>
      <c r="HR563" s="25"/>
      <c r="HS563" s="25"/>
      <c r="HT563" s="25"/>
      <c r="HU563" s="25"/>
      <c r="HV563" s="25"/>
      <c r="HW563" s="25"/>
      <c r="HX563" s="25"/>
      <c r="HY563" s="25"/>
      <c r="HZ563" s="25"/>
      <c r="IA563" s="25"/>
      <c r="IB563" s="25"/>
      <c r="IC563" s="25"/>
      <c r="ID563" s="25"/>
      <c r="IE563" s="25"/>
      <c r="IF563" s="25"/>
      <c r="IG563" s="25"/>
      <c r="IH563" s="25"/>
      <c r="II563" s="25"/>
      <c r="IJ563" s="25"/>
      <c r="IK563" s="25"/>
      <c r="IL563" s="25"/>
      <c r="IM563" s="25"/>
      <c r="IN563" s="25"/>
      <c r="IO563" s="25"/>
      <c r="IP563" s="25"/>
      <c r="IQ563" s="25"/>
      <c r="IR563" s="25"/>
      <c r="IS563" s="25"/>
      <c r="IT563" s="25"/>
      <c r="IU563" s="25"/>
      <c r="IV563" s="25"/>
    </row>
    <row r="564" spans="1:256" s="33" customFormat="1" ht="15.75" hidden="1" outlineLevel="1">
      <c r="A564" s="11" t="s">
        <v>375</v>
      </c>
      <c r="B564" s="29" t="s">
        <v>353</v>
      </c>
      <c r="C564" s="30">
        <v>32</v>
      </c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5"/>
      <c r="ID564" s="25"/>
      <c r="IE564" s="25"/>
      <c r="IF564" s="25"/>
      <c r="IG564" s="25"/>
      <c r="IH564" s="25"/>
      <c r="II564" s="25"/>
      <c r="IJ564" s="25"/>
      <c r="IK564" s="25"/>
      <c r="IL564" s="25"/>
      <c r="IM564" s="25"/>
      <c r="IN564" s="25"/>
      <c r="IO564" s="25"/>
      <c r="IP564" s="25"/>
      <c r="IQ564" s="25"/>
      <c r="IR564" s="25"/>
      <c r="IS564" s="25"/>
      <c r="IT564" s="25"/>
      <c r="IU564" s="25"/>
      <c r="IV564" s="25"/>
    </row>
    <row r="565" spans="1:256" s="33" customFormat="1" ht="15.75" hidden="1" outlineLevel="1">
      <c r="A565" s="11" t="s">
        <v>375</v>
      </c>
      <c r="B565" s="29" t="s">
        <v>354</v>
      </c>
      <c r="C565" s="30">
        <v>31</v>
      </c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  <c r="GT565" s="25"/>
      <c r="GU565" s="25"/>
      <c r="GV565" s="25"/>
      <c r="GW565" s="25"/>
      <c r="GX565" s="25"/>
      <c r="GY565" s="25"/>
      <c r="GZ565" s="25"/>
      <c r="HA565" s="25"/>
      <c r="HB565" s="25"/>
      <c r="HC565" s="25"/>
      <c r="HD565" s="25"/>
      <c r="HE565" s="25"/>
      <c r="HF565" s="25"/>
      <c r="HG565" s="25"/>
      <c r="HH565" s="25"/>
      <c r="HI565" s="25"/>
      <c r="HJ565" s="25"/>
      <c r="HK565" s="25"/>
      <c r="HL565" s="25"/>
      <c r="HM565" s="25"/>
      <c r="HN565" s="25"/>
      <c r="HO565" s="25"/>
      <c r="HP565" s="25"/>
      <c r="HQ565" s="25"/>
      <c r="HR565" s="25"/>
      <c r="HS565" s="25"/>
      <c r="HT565" s="25"/>
      <c r="HU565" s="25"/>
      <c r="HV565" s="25"/>
      <c r="HW565" s="25"/>
      <c r="HX565" s="25"/>
      <c r="HY565" s="25"/>
      <c r="HZ565" s="25"/>
      <c r="IA565" s="25"/>
      <c r="IB565" s="25"/>
      <c r="IC565" s="25"/>
      <c r="ID565" s="25"/>
      <c r="IE565" s="25"/>
      <c r="IF565" s="25"/>
      <c r="IG565" s="25"/>
      <c r="IH565" s="25"/>
      <c r="II565" s="25"/>
      <c r="IJ565" s="25"/>
      <c r="IK565" s="25"/>
      <c r="IL565" s="25"/>
      <c r="IM565" s="25"/>
      <c r="IN565" s="25"/>
      <c r="IO565" s="25"/>
      <c r="IP565" s="25"/>
      <c r="IQ565" s="25"/>
      <c r="IR565" s="25"/>
      <c r="IS565" s="25"/>
      <c r="IT565" s="25"/>
      <c r="IU565" s="25"/>
      <c r="IV565" s="25"/>
    </row>
    <row r="566" spans="1:256" s="33" customFormat="1" ht="15.75" hidden="1" outlineLevel="1">
      <c r="A566" s="11" t="s">
        <v>375</v>
      </c>
      <c r="B566" s="29" t="s">
        <v>355</v>
      </c>
      <c r="C566" s="30">
        <v>85</v>
      </c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  <c r="GT566" s="25"/>
      <c r="GU566" s="25"/>
      <c r="GV566" s="25"/>
      <c r="GW566" s="25"/>
      <c r="GX566" s="25"/>
      <c r="GY566" s="25"/>
      <c r="GZ566" s="25"/>
      <c r="HA566" s="25"/>
      <c r="HB566" s="25"/>
      <c r="HC566" s="25"/>
      <c r="HD566" s="25"/>
      <c r="HE566" s="25"/>
      <c r="HF566" s="25"/>
      <c r="HG566" s="25"/>
      <c r="HH566" s="25"/>
      <c r="HI566" s="25"/>
      <c r="HJ566" s="25"/>
      <c r="HK566" s="25"/>
      <c r="HL566" s="25"/>
      <c r="HM566" s="25"/>
      <c r="HN566" s="25"/>
      <c r="HO566" s="25"/>
      <c r="HP566" s="25"/>
      <c r="HQ566" s="25"/>
      <c r="HR566" s="25"/>
      <c r="HS566" s="25"/>
      <c r="HT566" s="25"/>
      <c r="HU566" s="25"/>
      <c r="HV566" s="25"/>
      <c r="HW566" s="25"/>
      <c r="HX566" s="25"/>
      <c r="HY566" s="25"/>
      <c r="HZ566" s="25"/>
      <c r="IA566" s="25"/>
      <c r="IB566" s="25"/>
      <c r="IC566" s="25"/>
      <c r="ID566" s="25"/>
      <c r="IE566" s="25"/>
      <c r="IF566" s="25"/>
      <c r="IG566" s="25"/>
      <c r="IH566" s="25"/>
      <c r="II566" s="25"/>
      <c r="IJ566" s="25"/>
      <c r="IK566" s="25"/>
      <c r="IL566" s="25"/>
      <c r="IM566" s="25"/>
      <c r="IN566" s="25"/>
      <c r="IO566" s="25"/>
      <c r="IP566" s="25"/>
      <c r="IQ566" s="25"/>
      <c r="IR566" s="25"/>
      <c r="IS566" s="25"/>
      <c r="IT566" s="25"/>
      <c r="IU566" s="25"/>
      <c r="IV566" s="25"/>
    </row>
    <row r="567" spans="1:256" s="33" customFormat="1" ht="15.75" hidden="1" outlineLevel="1">
      <c r="A567" s="11" t="s">
        <v>375</v>
      </c>
      <c r="B567" s="29" t="s">
        <v>356</v>
      </c>
      <c r="C567" s="30">
        <v>27</v>
      </c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  <c r="GT567" s="25"/>
      <c r="GU567" s="25"/>
      <c r="GV567" s="25"/>
      <c r="GW567" s="25"/>
      <c r="GX567" s="25"/>
      <c r="GY567" s="25"/>
      <c r="GZ567" s="25"/>
      <c r="HA567" s="25"/>
      <c r="HB567" s="25"/>
      <c r="HC567" s="25"/>
      <c r="HD567" s="25"/>
      <c r="HE567" s="25"/>
      <c r="HF567" s="25"/>
      <c r="HG567" s="25"/>
      <c r="HH567" s="25"/>
      <c r="HI567" s="25"/>
      <c r="HJ567" s="25"/>
      <c r="HK567" s="25"/>
      <c r="HL567" s="25"/>
      <c r="HM567" s="25"/>
      <c r="HN567" s="25"/>
      <c r="HO567" s="25"/>
      <c r="HP567" s="25"/>
      <c r="HQ567" s="25"/>
      <c r="HR567" s="25"/>
      <c r="HS567" s="25"/>
      <c r="HT567" s="25"/>
      <c r="HU567" s="25"/>
      <c r="HV567" s="25"/>
      <c r="HW567" s="25"/>
      <c r="HX567" s="25"/>
      <c r="HY567" s="25"/>
      <c r="HZ567" s="25"/>
      <c r="IA567" s="25"/>
      <c r="IB567" s="25"/>
      <c r="IC567" s="25"/>
      <c r="ID567" s="25"/>
      <c r="IE567" s="25"/>
      <c r="IF567" s="25"/>
      <c r="IG567" s="25"/>
      <c r="IH567" s="25"/>
      <c r="II567" s="25"/>
      <c r="IJ567" s="25"/>
      <c r="IK567" s="25"/>
      <c r="IL567" s="25"/>
      <c r="IM567" s="25"/>
      <c r="IN567" s="25"/>
      <c r="IO567" s="25"/>
      <c r="IP567" s="25"/>
      <c r="IQ567" s="25"/>
      <c r="IR567" s="25"/>
      <c r="IS567" s="25"/>
      <c r="IT567" s="25"/>
      <c r="IU567" s="25"/>
      <c r="IV567" s="25"/>
    </row>
    <row r="568" spans="1:256" s="33" customFormat="1" ht="15.75" hidden="1" outlineLevel="1">
      <c r="A568" s="11" t="s">
        <v>375</v>
      </c>
      <c r="B568" s="29" t="s">
        <v>357</v>
      </c>
      <c r="C568" s="30">
        <v>240</v>
      </c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  <c r="GT568" s="25"/>
      <c r="GU568" s="25"/>
      <c r="GV568" s="25"/>
      <c r="GW568" s="25"/>
      <c r="GX568" s="25"/>
      <c r="GY568" s="25"/>
      <c r="GZ568" s="25"/>
      <c r="HA568" s="25"/>
      <c r="HB568" s="25"/>
      <c r="HC568" s="25"/>
      <c r="HD568" s="25"/>
      <c r="HE568" s="25"/>
      <c r="HF568" s="25"/>
      <c r="HG568" s="25"/>
      <c r="HH568" s="25"/>
      <c r="HI568" s="25"/>
      <c r="HJ568" s="25"/>
      <c r="HK568" s="25"/>
      <c r="HL568" s="25"/>
      <c r="HM568" s="25"/>
      <c r="HN568" s="25"/>
      <c r="HO568" s="25"/>
      <c r="HP568" s="25"/>
      <c r="HQ568" s="25"/>
      <c r="HR568" s="25"/>
      <c r="HS568" s="25"/>
      <c r="HT568" s="25"/>
      <c r="HU568" s="25"/>
      <c r="HV568" s="25"/>
      <c r="HW568" s="25"/>
      <c r="HX568" s="25"/>
      <c r="HY568" s="25"/>
      <c r="HZ568" s="25"/>
      <c r="IA568" s="25"/>
      <c r="IB568" s="25"/>
      <c r="IC568" s="25"/>
      <c r="ID568" s="25"/>
      <c r="IE568" s="25"/>
      <c r="IF568" s="25"/>
      <c r="IG568" s="25"/>
      <c r="IH568" s="25"/>
      <c r="II568" s="25"/>
      <c r="IJ568" s="25"/>
      <c r="IK568" s="25"/>
      <c r="IL568" s="25"/>
      <c r="IM568" s="25"/>
      <c r="IN568" s="25"/>
      <c r="IO568" s="25"/>
      <c r="IP568" s="25"/>
      <c r="IQ568" s="25"/>
      <c r="IR568" s="25"/>
      <c r="IS568" s="25"/>
      <c r="IT568" s="25"/>
      <c r="IU568" s="25"/>
      <c r="IV568" s="25"/>
    </row>
    <row r="569" spans="1:256" s="33" customFormat="1" ht="15.75" hidden="1" outlineLevel="1">
      <c r="A569" s="11" t="s">
        <v>375</v>
      </c>
      <c r="B569" s="29" t="s">
        <v>358</v>
      </c>
      <c r="C569" s="30">
        <v>49</v>
      </c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  <c r="GZ569" s="25"/>
      <c r="HA569" s="25"/>
      <c r="HB569" s="25"/>
      <c r="HC569" s="25"/>
      <c r="HD569" s="25"/>
      <c r="HE569" s="25"/>
      <c r="HF569" s="25"/>
      <c r="HG569" s="25"/>
      <c r="HH569" s="25"/>
      <c r="HI569" s="25"/>
      <c r="HJ569" s="25"/>
      <c r="HK569" s="25"/>
      <c r="HL569" s="25"/>
      <c r="HM569" s="25"/>
      <c r="HN569" s="25"/>
      <c r="HO569" s="25"/>
      <c r="HP569" s="25"/>
      <c r="HQ569" s="25"/>
      <c r="HR569" s="25"/>
      <c r="HS569" s="25"/>
      <c r="HT569" s="25"/>
      <c r="HU569" s="25"/>
      <c r="HV569" s="25"/>
      <c r="HW569" s="25"/>
      <c r="HX569" s="25"/>
      <c r="HY569" s="25"/>
      <c r="HZ569" s="25"/>
      <c r="IA569" s="25"/>
      <c r="IB569" s="25"/>
      <c r="IC569" s="25"/>
      <c r="ID569" s="25"/>
      <c r="IE569" s="25"/>
      <c r="IF569" s="25"/>
      <c r="IG569" s="25"/>
      <c r="IH569" s="25"/>
      <c r="II569" s="25"/>
      <c r="IJ569" s="25"/>
      <c r="IK569" s="25"/>
      <c r="IL569" s="25"/>
      <c r="IM569" s="25"/>
      <c r="IN569" s="25"/>
      <c r="IO569" s="25"/>
      <c r="IP569" s="25"/>
      <c r="IQ569" s="25"/>
      <c r="IR569" s="25"/>
      <c r="IS569" s="25"/>
      <c r="IT569" s="25"/>
      <c r="IU569" s="25"/>
      <c r="IV569" s="25"/>
    </row>
    <row r="570" spans="1:256" s="33" customFormat="1" ht="31.5" hidden="1" outlineLevel="1">
      <c r="A570" s="11" t="s">
        <v>375</v>
      </c>
      <c r="B570" s="29" t="s">
        <v>359</v>
      </c>
      <c r="C570" s="30">
        <v>55</v>
      </c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  <c r="GT570" s="25"/>
      <c r="GU570" s="25"/>
      <c r="GV570" s="25"/>
      <c r="GW570" s="25"/>
      <c r="GX570" s="25"/>
      <c r="GY570" s="25"/>
      <c r="GZ570" s="25"/>
      <c r="HA570" s="25"/>
      <c r="HB570" s="25"/>
      <c r="HC570" s="25"/>
      <c r="HD570" s="25"/>
      <c r="HE570" s="25"/>
      <c r="HF570" s="25"/>
      <c r="HG570" s="25"/>
      <c r="HH570" s="25"/>
      <c r="HI570" s="25"/>
      <c r="HJ570" s="25"/>
      <c r="HK570" s="25"/>
      <c r="HL570" s="25"/>
      <c r="HM570" s="25"/>
      <c r="HN570" s="25"/>
      <c r="HO570" s="25"/>
      <c r="HP570" s="25"/>
      <c r="HQ570" s="25"/>
      <c r="HR570" s="25"/>
      <c r="HS570" s="25"/>
      <c r="HT570" s="25"/>
      <c r="HU570" s="25"/>
      <c r="HV570" s="25"/>
      <c r="HW570" s="25"/>
      <c r="HX570" s="25"/>
      <c r="HY570" s="25"/>
      <c r="HZ570" s="25"/>
      <c r="IA570" s="25"/>
      <c r="IB570" s="25"/>
      <c r="IC570" s="25"/>
      <c r="ID570" s="25"/>
      <c r="IE570" s="25"/>
      <c r="IF570" s="25"/>
      <c r="IG570" s="25"/>
      <c r="IH570" s="25"/>
      <c r="II570" s="25"/>
      <c r="IJ570" s="25"/>
      <c r="IK570" s="25"/>
      <c r="IL570" s="25"/>
      <c r="IM570" s="25"/>
      <c r="IN570" s="25"/>
      <c r="IO570" s="25"/>
      <c r="IP570" s="25"/>
      <c r="IQ570" s="25"/>
      <c r="IR570" s="25"/>
      <c r="IS570" s="25"/>
      <c r="IT570" s="25"/>
      <c r="IU570" s="25"/>
      <c r="IV570" s="25"/>
    </row>
    <row r="571" spans="1:256" s="33" customFormat="1" ht="15.75" hidden="1" outlineLevel="1">
      <c r="A571" s="11" t="s">
        <v>375</v>
      </c>
      <c r="B571" s="29" t="s">
        <v>360</v>
      </c>
      <c r="C571" s="30">
        <v>69</v>
      </c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  <c r="GT571" s="25"/>
      <c r="GU571" s="25"/>
      <c r="GV571" s="25"/>
      <c r="GW571" s="25"/>
      <c r="GX571" s="25"/>
      <c r="GY571" s="25"/>
      <c r="GZ571" s="25"/>
      <c r="HA571" s="25"/>
      <c r="HB571" s="25"/>
      <c r="HC571" s="25"/>
      <c r="HD571" s="25"/>
      <c r="HE571" s="25"/>
      <c r="HF571" s="25"/>
      <c r="HG571" s="25"/>
      <c r="HH571" s="25"/>
      <c r="HI571" s="25"/>
      <c r="HJ571" s="25"/>
      <c r="HK571" s="25"/>
      <c r="HL571" s="25"/>
      <c r="HM571" s="25"/>
      <c r="HN571" s="25"/>
      <c r="HO571" s="25"/>
      <c r="HP571" s="25"/>
      <c r="HQ571" s="25"/>
      <c r="HR571" s="25"/>
      <c r="HS571" s="25"/>
      <c r="HT571" s="25"/>
      <c r="HU571" s="25"/>
      <c r="HV571" s="25"/>
      <c r="HW571" s="25"/>
      <c r="HX571" s="25"/>
      <c r="HY571" s="25"/>
      <c r="HZ571" s="25"/>
      <c r="IA571" s="25"/>
      <c r="IB571" s="25"/>
      <c r="IC571" s="25"/>
      <c r="ID571" s="25"/>
      <c r="IE571" s="25"/>
      <c r="IF571" s="25"/>
      <c r="IG571" s="25"/>
      <c r="IH571" s="25"/>
      <c r="II571" s="25"/>
      <c r="IJ571" s="25"/>
      <c r="IK571" s="25"/>
      <c r="IL571" s="25"/>
      <c r="IM571" s="25"/>
      <c r="IN571" s="25"/>
      <c r="IO571" s="25"/>
      <c r="IP571" s="25"/>
      <c r="IQ571" s="25"/>
      <c r="IR571" s="25"/>
      <c r="IS571" s="25"/>
      <c r="IT571" s="25"/>
      <c r="IU571" s="25"/>
      <c r="IV571" s="25"/>
    </row>
    <row r="572" spans="1:256" s="33" customFormat="1" ht="15.75" hidden="1" outlineLevel="1">
      <c r="A572" s="11" t="s">
        <v>375</v>
      </c>
      <c r="B572" s="29" t="s">
        <v>361</v>
      </c>
      <c r="C572" s="30">
        <v>132</v>
      </c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  <c r="GT572" s="25"/>
      <c r="GU572" s="25"/>
      <c r="GV572" s="25"/>
      <c r="GW572" s="25"/>
      <c r="GX572" s="25"/>
      <c r="GY572" s="25"/>
      <c r="GZ572" s="25"/>
      <c r="HA572" s="25"/>
      <c r="HB572" s="25"/>
      <c r="HC572" s="25"/>
      <c r="HD572" s="25"/>
      <c r="HE572" s="25"/>
      <c r="HF572" s="25"/>
      <c r="HG572" s="25"/>
      <c r="HH572" s="25"/>
      <c r="HI572" s="25"/>
      <c r="HJ572" s="25"/>
      <c r="HK572" s="25"/>
      <c r="HL572" s="25"/>
      <c r="HM572" s="25"/>
      <c r="HN572" s="25"/>
      <c r="HO572" s="25"/>
      <c r="HP572" s="25"/>
      <c r="HQ572" s="25"/>
      <c r="HR572" s="25"/>
      <c r="HS572" s="25"/>
      <c r="HT572" s="25"/>
      <c r="HU572" s="25"/>
      <c r="HV572" s="25"/>
      <c r="HW572" s="25"/>
      <c r="HX572" s="25"/>
      <c r="HY572" s="25"/>
      <c r="HZ572" s="25"/>
      <c r="IA572" s="25"/>
      <c r="IB572" s="25"/>
      <c r="IC572" s="25"/>
      <c r="ID572" s="25"/>
      <c r="IE572" s="25"/>
      <c r="IF572" s="25"/>
      <c r="IG572" s="25"/>
      <c r="IH572" s="25"/>
      <c r="II572" s="25"/>
      <c r="IJ572" s="25"/>
      <c r="IK572" s="25"/>
      <c r="IL572" s="25"/>
      <c r="IM572" s="25"/>
      <c r="IN572" s="25"/>
      <c r="IO572" s="25"/>
      <c r="IP572" s="25"/>
      <c r="IQ572" s="25"/>
      <c r="IR572" s="25"/>
      <c r="IS572" s="25"/>
      <c r="IT572" s="25"/>
      <c r="IU572" s="25"/>
      <c r="IV572" s="25"/>
    </row>
    <row r="573" spans="1:256" s="33" customFormat="1" ht="15.75" hidden="1" outlineLevel="1">
      <c r="A573" s="11" t="s">
        <v>375</v>
      </c>
      <c r="B573" s="29" t="s">
        <v>363</v>
      </c>
      <c r="C573" s="30">
        <v>5</v>
      </c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  <c r="GT573" s="25"/>
      <c r="GU573" s="25"/>
      <c r="GV573" s="25"/>
      <c r="GW573" s="25"/>
      <c r="GX573" s="25"/>
      <c r="GY573" s="25"/>
      <c r="GZ573" s="25"/>
      <c r="HA573" s="25"/>
      <c r="HB573" s="25"/>
      <c r="HC573" s="25"/>
      <c r="HD573" s="25"/>
      <c r="HE573" s="25"/>
      <c r="HF573" s="25"/>
      <c r="HG573" s="25"/>
      <c r="HH573" s="25"/>
      <c r="HI573" s="25"/>
      <c r="HJ573" s="25"/>
      <c r="HK573" s="25"/>
      <c r="HL573" s="25"/>
      <c r="HM573" s="25"/>
      <c r="HN573" s="25"/>
      <c r="HO573" s="25"/>
      <c r="HP573" s="25"/>
      <c r="HQ573" s="25"/>
      <c r="HR573" s="25"/>
      <c r="HS573" s="25"/>
      <c r="HT573" s="25"/>
      <c r="HU573" s="25"/>
      <c r="HV573" s="25"/>
      <c r="HW573" s="25"/>
      <c r="HX573" s="25"/>
      <c r="HY573" s="25"/>
      <c r="HZ573" s="25"/>
      <c r="IA573" s="25"/>
      <c r="IB573" s="25"/>
      <c r="IC573" s="25"/>
      <c r="ID573" s="25"/>
      <c r="IE573" s="25"/>
      <c r="IF573" s="25"/>
      <c r="IG573" s="25"/>
      <c r="IH573" s="25"/>
      <c r="II573" s="25"/>
      <c r="IJ573" s="25"/>
      <c r="IK573" s="25"/>
      <c r="IL573" s="25"/>
      <c r="IM573" s="25"/>
      <c r="IN573" s="25"/>
      <c r="IO573" s="25"/>
      <c r="IP573" s="25"/>
      <c r="IQ573" s="25"/>
      <c r="IR573" s="25"/>
      <c r="IS573" s="25"/>
      <c r="IT573" s="25"/>
      <c r="IU573" s="25"/>
      <c r="IV573" s="25"/>
    </row>
    <row r="574" spans="1:256" s="33" customFormat="1" ht="15.75" hidden="1" outlineLevel="1">
      <c r="A574" s="11" t="s">
        <v>375</v>
      </c>
      <c r="B574" s="29" t="s">
        <v>364</v>
      </c>
      <c r="C574" s="30">
        <v>405</v>
      </c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  <c r="GT574" s="25"/>
      <c r="GU574" s="25"/>
      <c r="GV574" s="25"/>
      <c r="GW574" s="25"/>
      <c r="GX574" s="25"/>
      <c r="GY574" s="25"/>
      <c r="GZ574" s="25"/>
      <c r="HA574" s="25"/>
      <c r="HB574" s="25"/>
      <c r="HC574" s="25"/>
      <c r="HD574" s="25"/>
      <c r="HE574" s="25"/>
      <c r="HF574" s="25"/>
      <c r="HG574" s="25"/>
      <c r="HH574" s="25"/>
      <c r="HI574" s="25"/>
      <c r="HJ574" s="25"/>
      <c r="HK574" s="25"/>
      <c r="HL574" s="25"/>
      <c r="HM574" s="25"/>
      <c r="HN574" s="25"/>
      <c r="HO574" s="25"/>
      <c r="HP574" s="25"/>
      <c r="HQ574" s="25"/>
      <c r="HR574" s="25"/>
      <c r="HS574" s="25"/>
      <c r="HT574" s="25"/>
      <c r="HU574" s="25"/>
      <c r="HV574" s="25"/>
      <c r="HW574" s="25"/>
      <c r="HX574" s="25"/>
      <c r="HY574" s="25"/>
      <c r="HZ574" s="25"/>
      <c r="IA574" s="25"/>
      <c r="IB574" s="25"/>
      <c r="IC574" s="25"/>
      <c r="ID574" s="25"/>
      <c r="IE574" s="25"/>
      <c r="IF574" s="25"/>
      <c r="IG574" s="25"/>
      <c r="IH574" s="25"/>
      <c r="II574" s="25"/>
      <c r="IJ574" s="25"/>
      <c r="IK574" s="25"/>
      <c r="IL574" s="25"/>
      <c r="IM574" s="25"/>
      <c r="IN574" s="25"/>
      <c r="IO574" s="25"/>
      <c r="IP574" s="25"/>
      <c r="IQ574" s="25"/>
      <c r="IR574" s="25"/>
      <c r="IS574" s="25"/>
      <c r="IT574" s="25"/>
      <c r="IU574" s="25"/>
      <c r="IV574" s="25"/>
    </row>
    <row r="575" spans="1:256" s="33" customFormat="1" ht="15.75" hidden="1" outlineLevel="1">
      <c r="A575" s="11" t="s">
        <v>375</v>
      </c>
      <c r="B575" s="29" t="s">
        <v>365</v>
      </c>
      <c r="C575" s="30">
        <v>736</v>
      </c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  <c r="GT575" s="25"/>
      <c r="GU575" s="25"/>
      <c r="GV575" s="25"/>
      <c r="GW575" s="25"/>
      <c r="GX575" s="25"/>
      <c r="GY575" s="25"/>
      <c r="GZ575" s="25"/>
      <c r="HA575" s="25"/>
      <c r="HB575" s="25"/>
      <c r="HC575" s="25"/>
      <c r="HD575" s="25"/>
      <c r="HE575" s="25"/>
      <c r="HF575" s="25"/>
      <c r="HG575" s="25"/>
      <c r="HH575" s="25"/>
      <c r="HI575" s="25"/>
      <c r="HJ575" s="25"/>
      <c r="HK575" s="25"/>
      <c r="HL575" s="25"/>
      <c r="HM575" s="25"/>
      <c r="HN575" s="25"/>
      <c r="HO575" s="25"/>
      <c r="HP575" s="25"/>
      <c r="HQ575" s="25"/>
      <c r="HR575" s="25"/>
      <c r="HS575" s="25"/>
      <c r="HT575" s="25"/>
      <c r="HU575" s="25"/>
      <c r="HV575" s="25"/>
      <c r="HW575" s="25"/>
      <c r="HX575" s="25"/>
      <c r="HY575" s="25"/>
      <c r="HZ575" s="25"/>
      <c r="IA575" s="25"/>
      <c r="IB575" s="25"/>
      <c r="IC575" s="25"/>
      <c r="ID575" s="25"/>
      <c r="IE575" s="25"/>
      <c r="IF575" s="25"/>
      <c r="IG575" s="25"/>
      <c r="IH575" s="25"/>
      <c r="II575" s="25"/>
      <c r="IJ575" s="25"/>
      <c r="IK575" s="25"/>
      <c r="IL575" s="25"/>
      <c r="IM575" s="25"/>
      <c r="IN575" s="25"/>
      <c r="IO575" s="25"/>
      <c r="IP575" s="25"/>
      <c r="IQ575" s="25"/>
      <c r="IR575" s="25"/>
      <c r="IS575" s="25"/>
      <c r="IT575" s="25"/>
      <c r="IU575" s="25"/>
      <c r="IV575" s="25"/>
    </row>
    <row r="576" spans="1:256" s="33" customFormat="1" ht="15.75" hidden="1" outlineLevel="1">
      <c r="A576" s="11" t="s">
        <v>375</v>
      </c>
      <c r="B576" s="29" t="s">
        <v>366</v>
      </c>
      <c r="C576" s="30">
        <v>36</v>
      </c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  <c r="GT576" s="25"/>
      <c r="GU576" s="25"/>
      <c r="GV576" s="25"/>
      <c r="GW576" s="25"/>
      <c r="GX576" s="25"/>
      <c r="GY576" s="25"/>
      <c r="GZ576" s="25"/>
      <c r="HA576" s="25"/>
      <c r="HB576" s="25"/>
      <c r="HC576" s="25"/>
      <c r="HD576" s="25"/>
      <c r="HE576" s="25"/>
      <c r="HF576" s="25"/>
      <c r="HG576" s="25"/>
      <c r="HH576" s="25"/>
      <c r="HI576" s="25"/>
      <c r="HJ576" s="25"/>
      <c r="HK576" s="25"/>
      <c r="HL576" s="25"/>
      <c r="HM576" s="25"/>
      <c r="HN576" s="25"/>
      <c r="HO576" s="25"/>
      <c r="HP576" s="25"/>
      <c r="HQ576" s="25"/>
      <c r="HR576" s="25"/>
      <c r="HS576" s="25"/>
      <c r="HT576" s="25"/>
      <c r="HU576" s="25"/>
      <c r="HV576" s="25"/>
      <c r="HW576" s="25"/>
      <c r="HX576" s="25"/>
      <c r="HY576" s="25"/>
      <c r="HZ576" s="25"/>
      <c r="IA576" s="25"/>
      <c r="IB576" s="25"/>
      <c r="IC576" s="25"/>
      <c r="ID576" s="25"/>
      <c r="IE576" s="25"/>
      <c r="IF576" s="25"/>
      <c r="IG576" s="25"/>
      <c r="IH576" s="25"/>
      <c r="II576" s="25"/>
      <c r="IJ576" s="25"/>
      <c r="IK576" s="25"/>
      <c r="IL576" s="25"/>
      <c r="IM576" s="25"/>
      <c r="IN576" s="25"/>
      <c r="IO576" s="25"/>
      <c r="IP576" s="25"/>
      <c r="IQ576" s="25"/>
      <c r="IR576" s="25"/>
      <c r="IS576" s="25"/>
      <c r="IT576" s="25"/>
      <c r="IU576" s="25"/>
      <c r="IV576" s="25"/>
    </row>
    <row r="577" spans="1:256" s="12" customFormat="1" ht="31.5" collapsed="1">
      <c r="A577" s="11" t="s">
        <v>1047</v>
      </c>
      <c r="B577" s="13" t="s">
        <v>373</v>
      </c>
      <c r="C577" s="9">
        <f>SUM(C578:C598)</f>
        <v>2020</v>
      </c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  <c r="GT577" s="25"/>
      <c r="GU577" s="25"/>
      <c r="GV577" s="25"/>
      <c r="GW577" s="25"/>
      <c r="GX577" s="25"/>
      <c r="GY577" s="25"/>
      <c r="GZ577" s="25"/>
      <c r="HA577" s="25"/>
      <c r="HB577" s="25"/>
      <c r="HC577" s="25"/>
      <c r="HD577" s="25"/>
      <c r="HE577" s="25"/>
      <c r="HF577" s="25"/>
      <c r="HG577" s="25"/>
      <c r="HH577" s="25"/>
      <c r="HI577" s="25"/>
      <c r="HJ577" s="25"/>
      <c r="HK577" s="25"/>
      <c r="HL577" s="25"/>
      <c r="HM577" s="25"/>
      <c r="HN577" s="25"/>
      <c r="HO577" s="25"/>
      <c r="HP577" s="25"/>
      <c r="HQ577" s="25"/>
      <c r="HR577" s="25"/>
      <c r="HS577" s="25"/>
      <c r="HT577" s="25"/>
      <c r="HU577" s="25"/>
      <c r="HV577" s="25"/>
      <c r="HW577" s="25"/>
      <c r="HX577" s="25"/>
      <c r="HY577" s="25"/>
      <c r="HZ577" s="25"/>
      <c r="IA577" s="25"/>
      <c r="IB577" s="25"/>
      <c r="IC577" s="25"/>
      <c r="ID577" s="25"/>
      <c r="IE577" s="25"/>
      <c r="IF577" s="25"/>
      <c r="IG577" s="25"/>
      <c r="IH577" s="25"/>
      <c r="II577" s="25"/>
      <c r="IJ577" s="25"/>
      <c r="IK577" s="25"/>
      <c r="IL577" s="25"/>
      <c r="IM577" s="25"/>
      <c r="IN577" s="25"/>
      <c r="IO577" s="25"/>
      <c r="IP577" s="25"/>
      <c r="IQ577" s="25"/>
      <c r="IR577" s="25"/>
      <c r="IS577" s="25"/>
      <c r="IT577" s="25"/>
      <c r="IU577" s="25"/>
      <c r="IV577" s="25"/>
    </row>
    <row r="578" spans="1:256" s="33" customFormat="1" ht="15.75" hidden="1" outlineLevel="1">
      <c r="A578" s="11" t="s">
        <v>375</v>
      </c>
      <c r="B578" s="29" t="s">
        <v>339</v>
      </c>
      <c r="C578" s="30">
        <v>50</v>
      </c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  <c r="GT578" s="25"/>
      <c r="GU578" s="25"/>
      <c r="GV578" s="25"/>
      <c r="GW578" s="25"/>
      <c r="GX578" s="25"/>
      <c r="GY578" s="25"/>
      <c r="GZ578" s="25"/>
      <c r="HA578" s="25"/>
      <c r="HB578" s="25"/>
      <c r="HC578" s="25"/>
      <c r="HD578" s="25"/>
      <c r="HE578" s="25"/>
      <c r="HF578" s="25"/>
      <c r="HG578" s="25"/>
      <c r="HH578" s="25"/>
      <c r="HI578" s="25"/>
      <c r="HJ578" s="25"/>
      <c r="HK578" s="25"/>
      <c r="HL578" s="25"/>
      <c r="HM578" s="25"/>
      <c r="HN578" s="25"/>
      <c r="HO578" s="25"/>
      <c r="HP578" s="25"/>
      <c r="HQ578" s="25"/>
      <c r="HR578" s="25"/>
      <c r="HS578" s="25"/>
      <c r="HT578" s="25"/>
      <c r="HU578" s="25"/>
      <c r="HV578" s="25"/>
      <c r="HW578" s="25"/>
      <c r="HX578" s="25"/>
      <c r="HY578" s="25"/>
      <c r="HZ578" s="25"/>
      <c r="IA578" s="25"/>
      <c r="IB578" s="25"/>
      <c r="IC578" s="25"/>
      <c r="ID578" s="25"/>
      <c r="IE578" s="25"/>
      <c r="IF578" s="25"/>
      <c r="IG578" s="25"/>
      <c r="IH578" s="25"/>
      <c r="II578" s="25"/>
      <c r="IJ578" s="25"/>
      <c r="IK578" s="25"/>
      <c r="IL578" s="25"/>
      <c r="IM578" s="25"/>
      <c r="IN578" s="25"/>
      <c r="IO578" s="25"/>
      <c r="IP578" s="25"/>
      <c r="IQ578" s="25"/>
      <c r="IR578" s="25"/>
      <c r="IS578" s="25"/>
      <c r="IT578" s="25"/>
      <c r="IU578" s="25"/>
      <c r="IV578" s="25"/>
    </row>
    <row r="579" spans="1:256" s="33" customFormat="1" ht="15.75" hidden="1" outlineLevel="1">
      <c r="A579" s="11" t="s">
        <v>375</v>
      </c>
      <c r="B579" s="29" t="s">
        <v>343</v>
      </c>
      <c r="C579" s="30">
        <v>129</v>
      </c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  <c r="GT579" s="25"/>
      <c r="GU579" s="25"/>
      <c r="GV579" s="25"/>
      <c r="GW579" s="25"/>
      <c r="GX579" s="25"/>
      <c r="GY579" s="25"/>
      <c r="GZ579" s="25"/>
      <c r="HA579" s="25"/>
      <c r="HB579" s="25"/>
      <c r="HC579" s="25"/>
      <c r="HD579" s="25"/>
      <c r="HE579" s="25"/>
      <c r="HF579" s="25"/>
      <c r="HG579" s="25"/>
      <c r="HH579" s="25"/>
      <c r="HI579" s="25"/>
      <c r="HJ579" s="25"/>
      <c r="HK579" s="25"/>
      <c r="HL579" s="25"/>
      <c r="HM579" s="25"/>
      <c r="HN579" s="25"/>
      <c r="HO579" s="25"/>
      <c r="HP579" s="25"/>
      <c r="HQ579" s="25"/>
      <c r="HR579" s="25"/>
      <c r="HS579" s="25"/>
      <c r="HT579" s="25"/>
      <c r="HU579" s="25"/>
      <c r="HV579" s="25"/>
      <c r="HW579" s="25"/>
      <c r="HX579" s="25"/>
      <c r="HY579" s="25"/>
      <c r="HZ579" s="25"/>
      <c r="IA579" s="25"/>
      <c r="IB579" s="25"/>
      <c r="IC579" s="25"/>
      <c r="ID579" s="25"/>
      <c r="IE579" s="25"/>
      <c r="IF579" s="25"/>
      <c r="IG579" s="25"/>
      <c r="IH579" s="25"/>
      <c r="II579" s="25"/>
      <c r="IJ579" s="25"/>
      <c r="IK579" s="25"/>
      <c r="IL579" s="25"/>
      <c r="IM579" s="25"/>
      <c r="IN579" s="25"/>
      <c r="IO579" s="25"/>
      <c r="IP579" s="25"/>
      <c r="IQ579" s="25"/>
      <c r="IR579" s="25"/>
      <c r="IS579" s="25"/>
      <c r="IT579" s="25"/>
      <c r="IU579" s="25"/>
      <c r="IV579" s="25"/>
    </row>
    <row r="580" spans="1:256" s="33" customFormat="1" ht="15.75" hidden="1" outlineLevel="1">
      <c r="A580" s="11" t="s">
        <v>375</v>
      </c>
      <c r="B580" s="29" t="s">
        <v>344</v>
      </c>
      <c r="C580" s="30">
        <v>85</v>
      </c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  <c r="GT580" s="25"/>
      <c r="GU580" s="25"/>
      <c r="GV580" s="25"/>
      <c r="GW580" s="25"/>
      <c r="GX580" s="25"/>
      <c r="GY580" s="25"/>
      <c r="GZ580" s="25"/>
      <c r="HA580" s="25"/>
      <c r="HB580" s="25"/>
      <c r="HC580" s="25"/>
      <c r="HD580" s="25"/>
      <c r="HE580" s="25"/>
      <c r="HF580" s="25"/>
      <c r="HG580" s="25"/>
      <c r="HH580" s="25"/>
      <c r="HI580" s="25"/>
      <c r="HJ580" s="25"/>
      <c r="HK580" s="25"/>
      <c r="HL580" s="25"/>
      <c r="HM580" s="25"/>
      <c r="HN580" s="25"/>
      <c r="HO580" s="25"/>
      <c r="HP580" s="25"/>
      <c r="HQ580" s="25"/>
      <c r="HR580" s="25"/>
      <c r="HS580" s="25"/>
      <c r="HT580" s="25"/>
      <c r="HU580" s="25"/>
      <c r="HV580" s="25"/>
      <c r="HW580" s="25"/>
      <c r="HX580" s="25"/>
      <c r="HY580" s="25"/>
      <c r="HZ580" s="25"/>
      <c r="IA580" s="25"/>
      <c r="IB580" s="25"/>
      <c r="IC580" s="25"/>
      <c r="ID580" s="25"/>
      <c r="IE580" s="25"/>
      <c r="IF580" s="25"/>
      <c r="IG580" s="25"/>
      <c r="IH580" s="25"/>
      <c r="II580" s="25"/>
      <c r="IJ580" s="25"/>
      <c r="IK580" s="25"/>
      <c r="IL580" s="25"/>
      <c r="IM580" s="25"/>
      <c r="IN580" s="25"/>
      <c r="IO580" s="25"/>
      <c r="IP580" s="25"/>
      <c r="IQ580" s="25"/>
      <c r="IR580" s="25"/>
      <c r="IS580" s="25"/>
      <c r="IT580" s="25"/>
      <c r="IU580" s="25"/>
      <c r="IV580" s="25"/>
    </row>
    <row r="581" spans="1:256" s="33" customFormat="1" ht="15.75" hidden="1" outlineLevel="1">
      <c r="A581" s="11" t="s">
        <v>375</v>
      </c>
      <c r="B581" s="29" t="s">
        <v>345</v>
      </c>
      <c r="C581" s="30">
        <v>52</v>
      </c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  <c r="GT581" s="25"/>
      <c r="GU581" s="25"/>
      <c r="GV581" s="25"/>
      <c r="GW581" s="25"/>
      <c r="GX581" s="25"/>
      <c r="GY581" s="25"/>
      <c r="GZ581" s="25"/>
      <c r="HA581" s="25"/>
      <c r="HB581" s="25"/>
      <c r="HC581" s="25"/>
      <c r="HD581" s="25"/>
      <c r="HE581" s="25"/>
      <c r="HF581" s="25"/>
      <c r="HG581" s="25"/>
      <c r="HH581" s="25"/>
      <c r="HI581" s="25"/>
      <c r="HJ581" s="25"/>
      <c r="HK581" s="25"/>
      <c r="HL581" s="25"/>
      <c r="HM581" s="25"/>
      <c r="HN581" s="25"/>
      <c r="HO581" s="25"/>
      <c r="HP581" s="25"/>
      <c r="HQ581" s="25"/>
      <c r="HR581" s="25"/>
      <c r="HS581" s="25"/>
      <c r="HT581" s="25"/>
      <c r="HU581" s="25"/>
      <c r="HV581" s="25"/>
      <c r="HW581" s="25"/>
      <c r="HX581" s="25"/>
      <c r="HY581" s="25"/>
      <c r="HZ581" s="25"/>
      <c r="IA581" s="25"/>
      <c r="IB581" s="25"/>
      <c r="IC581" s="25"/>
      <c r="ID581" s="25"/>
      <c r="IE581" s="25"/>
      <c r="IF581" s="25"/>
      <c r="IG581" s="25"/>
      <c r="IH581" s="25"/>
      <c r="II581" s="25"/>
      <c r="IJ581" s="25"/>
      <c r="IK581" s="25"/>
      <c r="IL581" s="25"/>
      <c r="IM581" s="25"/>
      <c r="IN581" s="25"/>
      <c r="IO581" s="25"/>
      <c r="IP581" s="25"/>
      <c r="IQ581" s="25"/>
      <c r="IR581" s="25"/>
      <c r="IS581" s="25"/>
      <c r="IT581" s="25"/>
      <c r="IU581" s="25"/>
      <c r="IV581" s="25"/>
    </row>
    <row r="582" spans="1:256" s="33" customFormat="1" ht="15.75" hidden="1" outlineLevel="1">
      <c r="A582" s="11" t="s">
        <v>375</v>
      </c>
      <c r="B582" s="29" t="s">
        <v>346</v>
      </c>
      <c r="C582" s="30">
        <v>93</v>
      </c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  <c r="GT582" s="25"/>
      <c r="GU582" s="25"/>
      <c r="GV582" s="25"/>
      <c r="GW582" s="25"/>
      <c r="GX582" s="25"/>
      <c r="GY582" s="25"/>
      <c r="GZ582" s="25"/>
      <c r="HA582" s="25"/>
      <c r="HB582" s="25"/>
      <c r="HC582" s="25"/>
      <c r="HD582" s="25"/>
      <c r="HE582" s="25"/>
      <c r="HF582" s="25"/>
      <c r="HG582" s="25"/>
      <c r="HH582" s="25"/>
      <c r="HI582" s="25"/>
      <c r="HJ582" s="25"/>
      <c r="HK582" s="25"/>
      <c r="HL582" s="25"/>
      <c r="HM582" s="25"/>
      <c r="HN582" s="25"/>
      <c r="HO582" s="25"/>
      <c r="HP582" s="25"/>
      <c r="HQ582" s="25"/>
      <c r="HR582" s="25"/>
      <c r="HS582" s="25"/>
      <c r="HT582" s="25"/>
      <c r="HU582" s="25"/>
      <c r="HV582" s="25"/>
      <c r="HW582" s="25"/>
      <c r="HX582" s="25"/>
      <c r="HY582" s="25"/>
      <c r="HZ582" s="25"/>
      <c r="IA582" s="25"/>
      <c r="IB582" s="25"/>
      <c r="IC582" s="25"/>
      <c r="ID582" s="25"/>
      <c r="IE582" s="25"/>
      <c r="IF582" s="25"/>
      <c r="IG582" s="25"/>
      <c r="IH582" s="25"/>
      <c r="II582" s="25"/>
      <c r="IJ582" s="25"/>
      <c r="IK582" s="25"/>
      <c r="IL582" s="25"/>
      <c r="IM582" s="25"/>
      <c r="IN582" s="25"/>
      <c r="IO582" s="25"/>
      <c r="IP582" s="25"/>
      <c r="IQ582" s="25"/>
      <c r="IR582" s="25"/>
      <c r="IS582" s="25"/>
      <c r="IT582" s="25"/>
      <c r="IU582" s="25"/>
      <c r="IV582" s="25"/>
    </row>
    <row r="583" spans="1:256" s="33" customFormat="1" ht="15.75" hidden="1" outlineLevel="1">
      <c r="A583" s="11" t="s">
        <v>375</v>
      </c>
      <c r="B583" s="29" t="s">
        <v>347</v>
      </c>
      <c r="C583" s="30">
        <v>75</v>
      </c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  <c r="GT583" s="25"/>
      <c r="GU583" s="25"/>
      <c r="GV583" s="25"/>
      <c r="GW583" s="25"/>
      <c r="GX583" s="25"/>
      <c r="GY583" s="25"/>
      <c r="GZ583" s="25"/>
      <c r="HA583" s="25"/>
      <c r="HB583" s="25"/>
      <c r="HC583" s="25"/>
      <c r="HD583" s="25"/>
      <c r="HE583" s="25"/>
      <c r="HF583" s="25"/>
      <c r="HG583" s="25"/>
      <c r="HH583" s="25"/>
      <c r="HI583" s="25"/>
      <c r="HJ583" s="25"/>
      <c r="HK583" s="25"/>
      <c r="HL583" s="25"/>
      <c r="HM583" s="25"/>
      <c r="HN583" s="25"/>
      <c r="HO583" s="25"/>
      <c r="HP583" s="25"/>
      <c r="HQ583" s="25"/>
      <c r="HR583" s="25"/>
      <c r="HS583" s="25"/>
      <c r="HT583" s="25"/>
      <c r="HU583" s="25"/>
      <c r="HV583" s="25"/>
      <c r="HW583" s="25"/>
      <c r="HX583" s="25"/>
      <c r="HY583" s="25"/>
      <c r="HZ583" s="25"/>
      <c r="IA583" s="25"/>
      <c r="IB583" s="25"/>
      <c r="IC583" s="25"/>
      <c r="ID583" s="25"/>
      <c r="IE583" s="25"/>
      <c r="IF583" s="25"/>
      <c r="IG583" s="25"/>
      <c r="IH583" s="25"/>
      <c r="II583" s="25"/>
      <c r="IJ583" s="25"/>
      <c r="IK583" s="25"/>
      <c r="IL583" s="25"/>
      <c r="IM583" s="25"/>
      <c r="IN583" s="25"/>
      <c r="IO583" s="25"/>
      <c r="IP583" s="25"/>
      <c r="IQ583" s="25"/>
      <c r="IR583" s="25"/>
      <c r="IS583" s="25"/>
      <c r="IT583" s="25"/>
      <c r="IU583" s="25"/>
      <c r="IV583" s="25"/>
    </row>
    <row r="584" spans="1:256" s="33" customFormat="1" ht="15.75" hidden="1" outlineLevel="1">
      <c r="A584" s="11" t="s">
        <v>375</v>
      </c>
      <c r="B584" s="29" t="s">
        <v>348</v>
      </c>
      <c r="C584" s="30">
        <v>16</v>
      </c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  <c r="GT584" s="25"/>
      <c r="GU584" s="25"/>
      <c r="GV584" s="25"/>
      <c r="GW584" s="25"/>
      <c r="GX584" s="25"/>
      <c r="GY584" s="25"/>
      <c r="GZ584" s="25"/>
      <c r="HA584" s="25"/>
      <c r="HB584" s="25"/>
      <c r="HC584" s="25"/>
      <c r="HD584" s="25"/>
      <c r="HE584" s="25"/>
      <c r="HF584" s="25"/>
      <c r="HG584" s="25"/>
      <c r="HH584" s="25"/>
      <c r="HI584" s="25"/>
      <c r="HJ584" s="25"/>
      <c r="HK584" s="25"/>
      <c r="HL584" s="25"/>
      <c r="HM584" s="25"/>
      <c r="HN584" s="25"/>
      <c r="HO584" s="25"/>
      <c r="HP584" s="25"/>
      <c r="HQ584" s="25"/>
      <c r="HR584" s="25"/>
      <c r="HS584" s="25"/>
      <c r="HT584" s="25"/>
      <c r="HU584" s="25"/>
      <c r="HV584" s="25"/>
      <c r="HW584" s="25"/>
      <c r="HX584" s="25"/>
      <c r="HY584" s="25"/>
      <c r="HZ584" s="25"/>
      <c r="IA584" s="25"/>
      <c r="IB584" s="25"/>
      <c r="IC584" s="25"/>
      <c r="ID584" s="25"/>
      <c r="IE584" s="25"/>
      <c r="IF584" s="25"/>
      <c r="IG584" s="25"/>
      <c r="IH584" s="25"/>
      <c r="II584" s="25"/>
      <c r="IJ584" s="25"/>
      <c r="IK584" s="25"/>
      <c r="IL584" s="25"/>
      <c r="IM584" s="25"/>
      <c r="IN584" s="25"/>
      <c r="IO584" s="25"/>
      <c r="IP584" s="25"/>
      <c r="IQ584" s="25"/>
      <c r="IR584" s="25"/>
      <c r="IS584" s="25"/>
      <c r="IT584" s="25"/>
      <c r="IU584" s="25"/>
      <c r="IV584" s="25"/>
    </row>
    <row r="585" spans="1:256" s="33" customFormat="1" ht="15.75" hidden="1" outlineLevel="1">
      <c r="A585" s="11" t="s">
        <v>375</v>
      </c>
      <c r="B585" s="29" t="s">
        <v>349</v>
      </c>
      <c r="C585" s="30">
        <v>287</v>
      </c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  <c r="GT585" s="25"/>
      <c r="GU585" s="25"/>
      <c r="GV585" s="25"/>
      <c r="GW585" s="25"/>
      <c r="GX585" s="25"/>
      <c r="GY585" s="25"/>
      <c r="GZ585" s="25"/>
      <c r="HA585" s="25"/>
      <c r="HB585" s="25"/>
      <c r="HC585" s="25"/>
      <c r="HD585" s="25"/>
      <c r="HE585" s="25"/>
      <c r="HF585" s="25"/>
      <c r="HG585" s="25"/>
      <c r="HH585" s="25"/>
      <c r="HI585" s="25"/>
      <c r="HJ585" s="25"/>
      <c r="HK585" s="25"/>
      <c r="HL585" s="25"/>
      <c r="HM585" s="25"/>
      <c r="HN585" s="25"/>
      <c r="HO585" s="25"/>
      <c r="HP585" s="25"/>
      <c r="HQ585" s="25"/>
      <c r="HR585" s="25"/>
      <c r="HS585" s="25"/>
      <c r="HT585" s="25"/>
      <c r="HU585" s="25"/>
      <c r="HV585" s="25"/>
      <c r="HW585" s="25"/>
      <c r="HX585" s="25"/>
      <c r="HY585" s="25"/>
      <c r="HZ585" s="25"/>
      <c r="IA585" s="25"/>
      <c r="IB585" s="25"/>
      <c r="IC585" s="25"/>
      <c r="ID585" s="25"/>
      <c r="IE585" s="25"/>
      <c r="IF585" s="25"/>
      <c r="IG585" s="25"/>
      <c r="IH585" s="25"/>
      <c r="II585" s="25"/>
      <c r="IJ585" s="25"/>
      <c r="IK585" s="25"/>
      <c r="IL585" s="25"/>
      <c r="IM585" s="25"/>
      <c r="IN585" s="25"/>
      <c r="IO585" s="25"/>
      <c r="IP585" s="25"/>
      <c r="IQ585" s="25"/>
      <c r="IR585" s="25"/>
      <c r="IS585" s="25"/>
      <c r="IT585" s="25"/>
      <c r="IU585" s="25"/>
      <c r="IV585" s="25"/>
    </row>
    <row r="586" spans="1:256" s="33" customFormat="1" ht="15.75" hidden="1" outlineLevel="1">
      <c r="A586" s="11" t="s">
        <v>375</v>
      </c>
      <c r="B586" s="29" t="s">
        <v>350</v>
      </c>
      <c r="C586" s="30">
        <v>28</v>
      </c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  <c r="GT586" s="25"/>
      <c r="GU586" s="25"/>
      <c r="GV586" s="25"/>
      <c r="GW586" s="25"/>
      <c r="GX586" s="25"/>
      <c r="GY586" s="25"/>
      <c r="GZ586" s="25"/>
      <c r="HA586" s="25"/>
      <c r="HB586" s="25"/>
      <c r="HC586" s="25"/>
      <c r="HD586" s="25"/>
      <c r="HE586" s="25"/>
      <c r="HF586" s="25"/>
      <c r="HG586" s="25"/>
      <c r="HH586" s="25"/>
      <c r="HI586" s="25"/>
      <c r="HJ586" s="25"/>
      <c r="HK586" s="25"/>
      <c r="HL586" s="25"/>
      <c r="HM586" s="25"/>
      <c r="HN586" s="25"/>
      <c r="HO586" s="25"/>
      <c r="HP586" s="25"/>
      <c r="HQ586" s="25"/>
      <c r="HR586" s="25"/>
      <c r="HS586" s="25"/>
      <c r="HT586" s="25"/>
      <c r="HU586" s="25"/>
      <c r="HV586" s="25"/>
      <c r="HW586" s="25"/>
      <c r="HX586" s="25"/>
      <c r="HY586" s="25"/>
      <c r="HZ586" s="25"/>
      <c r="IA586" s="25"/>
      <c r="IB586" s="25"/>
      <c r="IC586" s="25"/>
      <c r="ID586" s="25"/>
      <c r="IE586" s="25"/>
      <c r="IF586" s="25"/>
      <c r="IG586" s="25"/>
      <c r="IH586" s="25"/>
      <c r="II586" s="25"/>
      <c r="IJ586" s="25"/>
      <c r="IK586" s="25"/>
      <c r="IL586" s="25"/>
      <c r="IM586" s="25"/>
      <c r="IN586" s="25"/>
      <c r="IO586" s="25"/>
      <c r="IP586" s="25"/>
      <c r="IQ586" s="25"/>
      <c r="IR586" s="25"/>
      <c r="IS586" s="25"/>
      <c r="IT586" s="25"/>
      <c r="IU586" s="25"/>
      <c r="IV586" s="25"/>
    </row>
    <row r="587" spans="1:256" s="33" customFormat="1" ht="15.75" hidden="1" outlineLevel="1">
      <c r="A587" s="11" t="s">
        <v>375</v>
      </c>
      <c r="B587" s="29" t="s">
        <v>351</v>
      </c>
      <c r="C587" s="30">
        <v>18</v>
      </c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5"/>
      <c r="FW587" s="25"/>
      <c r="FX587" s="25"/>
      <c r="FY587" s="25"/>
      <c r="FZ587" s="25"/>
      <c r="GA587" s="25"/>
      <c r="GB587" s="25"/>
      <c r="GC587" s="25"/>
      <c r="GD587" s="25"/>
      <c r="GE587" s="25"/>
      <c r="GF587" s="25"/>
      <c r="GG587" s="25"/>
      <c r="GH587" s="25"/>
      <c r="GI587" s="25"/>
      <c r="GJ587" s="25"/>
      <c r="GK587" s="25"/>
      <c r="GL587" s="25"/>
      <c r="GM587" s="25"/>
      <c r="GN587" s="25"/>
      <c r="GO587" s="25"/>
      <c r="GP587" s="25"/>
      <c r="GQ587" s="25"/>
      <c r="GR587" s="25"/>
      <c r="GS587" s="25"/>
      <c r="GT587" s="25"/>
      <c r="GU587" s="25"/>
      <c r="GV587" s="25"/>
      <c r="GW587" s="25"/>
      <c r="GX587" s="25"/>
      <c r="GY587" s="25"/>
      <c r="GZ587" s="25"/>
      <c r="HA587" s="25"/>
      <c r="HB587" s="25"/>
      <c r="HC587" s="25"/>
      <c r="HD587" s="25"/>
      <c r="HE587" s="25"/>
      <c r="HF587" s="25"/>
      <c r="HG587" s="25"/>
      <c r="HH587" s="25"/>
      <c r="HI587" s="25"/>
      <c r="HJ587" s="25"/>
      <c r="HK587" s="25"/>
      <c r="HL587" s="25"/>
      <c r="HM587" s="25"/>
      <c r="HN587" s="25"/>
      <c r="HO587" s="25"/>
      <c r="HP587" s="25"/>
      <c r="HQ587" s="25"/>
      <c r="HR587" s="25"/>
      <c r="HS587" s="25"/>
      <c r="HT587" s="25"/>
      <c r="HU587" s="25"/>
      <c r="HV587" s="25"/>
      <c r="HW587" s="25"/>
      <c r="HX587" s="25"/>
      <c r="HY587" s="25"/>
      <c r="HZ587" s="25"/>
      <c r="IA587" s="25"/>
      <c r="IB587" s="25"/>
      <c r="IC587" s="25"/>
      <c r="ID587" s="25"/>
      <c r="IE587" s="25"/>
      <c r="IF587" s="25"/>
      <c r="IG587" s="25"/>
      <c r="IH587" s="25"/>
      <c r="II587" s="25"/>
      <c r="IJ587" s="25"/>
      <c r="IK587" s="25"/>
      <c r="IL587" s="25"/>
      <c r="IM587" s="25"/>
      <c r="IN587" s="25"/>
      <c r="IO587" s="25"/>
      <c r="IP587" s="25"/>
      <c r="IQ587" s="25"/>
      <c r="IR587" s="25"/>
      <c r="IS587" s="25"/>
      <c r="IT587" s="25"/>
      <c r="IU587" s="25"/>
      <c r="IV587" s="25"/>
    </row>
    <row r="588" spans="1:256" s="33" customFormat="1" ht="15.75" hidden="1" outlineLevel="1">
      <c r="A588" s="11" t="s">
        <v>375</v>
      </c>
      <c r="B588" s="29" t="s">
        <v>352</v>
      </c>
      <c r="C588" s="30">
        <v>84</v>
      </c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  <c r="FK588" s="25"/>
      <c r="FL588" s="25"/>
      <c r="FM588" s="25"/>
      <c r="FN588" s="25"/>
      <c r="FO588" s="25"/>
      <c r="FP588" s="25"/>
      <c r="FQ588" s="25"/>
      <c r="FR588" s="25"/>
      <c r="FS588" s="25"/>
      <c r="FT588" s="25"/>
      <c r="FU588" s="25"/>
      <c r="FV588" s="25"/>
      <c r="FW588" s="25"/>
      <c r="FX588" s="25"/>
      <c r="FY588" s="25"/>
      <c r="FZ588" s="25"/>
      <c r="GA588" s="25"/>
      <c r="GB588" s="25"/>
      <c r="GC588" s="25"/>
      <c r="GD588" s="25"/>
      <c r="GE588" s="25"/>
      <c r="GF588" s="25"/>
      <c r="GG588" s="25"/>
      <c r="GH588" s="25"/>
      <c r="GI588" s="25"/>
      <c r="GJ588" s="25"/>
      <c r="GK588" s="25"/>
      <c r="GL588" s="25"/>
      <c r="GM588" s="25"/>
      <c r="GN588" s="25"/>
      <c r="GO588" s="25"/>
      <c r="GP588" s="25"/>
      <c r="GQ588" s="25"/>
      <c r="GR588" s="25"/>
      <c r="GS588" s="25"/>
      <c r="GT588" s="25"/>
      <c r="GU588" s="25"/>
      <c r="GV588" s="25"/>
      <c r="GW588" s="25"/>
      <c r="GX588" s="25"/>
      <c r="GY588" s="25"/>
      <c r="GZ588" s="25"/>
      <c r="HA588" s="25"/>
      <c r="HB588" s="25"/>
      <c r="HC588" s="25"/>
      <c r="HD588" s="25"/>
      <c r="HE588" s="25"/>
      <c r="HF588" s="25"/>
      <c r="HG588" s="25"/>
      <c r="HH588" s="25"/>
      <c r="HI588" s="25"/>
      <c r="HJ588" s="25"/>
      <c r="HK588" s="25"/>
      <c r="HL588" s="25"/>
      <c r="HM588" s="25"/>
      <c r="HN588" s="25"/>
      <c r="HO588" s="25"/>
      <c r="HP588" s="25"/>
      <c r="HQ588" s="25"/>
      <c r="HR588" s="25"/>
      <c r="HS588" s="25"/>
      <c r="HT588" s="25"/>
      <c r="HU588" s="25"/>
      <c r="HV588" s="25"/>
      <c r="HW588" s="25"/>
      <c r="HX588" s="25"/>
      <c r="HY588" s="25"/>
      <c r="HZ588" s="25"/>
      <c r="IA588" s="25"/>
      <c r="IB588" s="25"/>
      <c r="IC588" s="25"/>
      <c r="ID588" s="25"/>
      <c r="IE588" s="25"/>
      <c r="IF588" s="25"/>
      <c r="IG588" s="25"/>
      <c r="IH588" s="25"/>
      <c r="II588" s="25"/>
      <c r="IJ588" s="25"/>
      <c r="IK588" s="25"/>
      <c r="IL588" s="25"/>
      <c r="IM588" s="25"/>
      <c r="IN588" s="25"/>
      <c r="IO588" s="25"/>
      <c r="IP588" s="25"/>
      <c r="IQ588" s="25"/>
      <c r="IR588" s="25"/>
      <c r="IS588" s="25"/>
      <c r="IT588" s="25"/>
      <c r="IU588" s="25"/>
      <c r="IV588" s="25"/>
    </row>
    <row r="589" spans="1:256" s="33" customFormat="1" ht="15.75" hidden="1" outlineLevel="1">
      <c r="A589" s="11" t="s">
        <v>375</v>
      </c>
      <c r="B589" s="29" t="s">
        <v>353</v>
      </c>
      <c r="C589" s="30">
        <v>32</v>
      </c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  <c r="FK589" s="25"/>
      <c r="FL589" s="25"/>
      <c r="FM589" s="25"/>
      <c r="FN589" s="25"/>
      <c r="FO589" s="25"/>
      <c r="FP589" s="25"/>
      <c r="FQ589" s="25"/>
      <c r="FR589" s="25"/>
      <c r="FS589" s="25"/>
      <c r="FT589" s="25"/>
      <c r="FU589" s="25"/>
      <c r="FV589" s="25"/>
      <c r="FW589" s="25"/>
      <c r="FX589" s="25"/>
      <c r="FY589" s="25"/>
      <c r="FZ589" s="25"/>
      <c r="GA589" s="25"/>
      <c r="GB589" s="25"/>
      <c r="GC589" s="25"/>
      <c r="GD589" s="25"/>
      <c r="GE589" s="25"/>
      <c r="GF589" s="25"/>
      <c r="GG589" s="25"/>
      <c r="GH589" s="25"/>
      <c r="GI589" s="25"/>
      <c r="GJ589" s="25"/>
      <c r="GK589" s="25"/>
      <c r="GL589" s="25"/>
      <c r="GM589" s="25"/>
      <c r="GN589" s="25"/>
      <c r="GO589" s="25"/>
      <c r="GP589" s="25"/>
      <c r="GQ589" s="25"/>
      <c r="GR589" s="25"/>
      <c r="GS589" s="25"/>
      <c r="GT589" s="25"/>
      <c r="GU589" s="25"/>
      <c r="GV589" s="25"/>
      <c r="GW589" s="25"/>
      <c r="GX589" s="25"/>
      <c r="GY589" s="25"/>
      <c r="GZ589" s="25"/>
      <c r="HA589" s="25"/>
      <c r="HB589" s="25"/>
      <c r="HC589" s="25"/>
      <c r="HD589" s="25"/>
      <c r="HE589" s="25"/>
      <c r="HF589" s="25"/>
      <c r="HG589" s="25"/>
      <c r="HH589" s="25"/>
      <c r="HI589" s="25"/>
      <c r="HJ589" s="25"/>
      <c r="HK589" s="25"/>
      <c r="HL589" s="25"/>
      <c r="HM589" s="25"/>
      <c r="HN589" s="25"/>
      <c r="HO589" s="25"/>
      <c r="HP589" s="25"/>
      <c r="HQ589" s="25"/>
      <c r="HR589" s="25"/>
      <c r="HS589" s="25"/>
      <c r="HT589" s="25"/>
      <c r="HU589" s="25"/>
      <c r="HV589" s="25"/>
      <c r="HW589" s="25"/>
      <c r="HX589" s="25"/>
      <c r="HY589" s="25"/>
      <c r="HZ589" s="25"/>
      <c r="IA589" s="25"/>
      <c r="IB589" s="25"/>
      <c r="IC589" s="25"/>
      <c r="ID589" s="25"/>
      <c r="IE589" s="25"/>
      <c r="IF589" s="25"/>
      <c r="IG589" s="25"/>
      <c r="IH589" s="25"/>
      <c r="II589" s="25"/>
      <c r="IJ589" s="25"/>
      <c r="IK589" s="25"/>
      <c r="IL589" s="25"/>
      <c r="IM589" s="25"/>
      <c r="IN589" s="25"/>
      <c r="IO589" s="25"/>
      <c r="IP589" s="25"/>
      <c r="IQ589" s="25"/>
      <c r="IR589" s="25"/>
      <c r="IS589" s="25"/>
      <c r="IT589" s="25"/>
      <c r="IU589" s="25"/>
      <c r="IV589" s="25"/>
    </row>
    <row r="590" spans="1:256" s="33" customFormat="1" ht="15.75" hidden="1" outlineLevel="1">
      <c r="A590" s="11" t="s">
        <v>375</v>
      </c>
      <c r="B590" s="29" t="s">
        <v>354</v>
      </c>
      <c r="C590" s="30">
        <v>31</v>
      </c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  <c r="FK590" s="25"/>
      <c r="FL590" s="25"/>
      <c r="FM590" s="25"/>
      <c r="FN590" s="25"/>
      <c r="FO590" s="25"/>
      <c r="FP590" s="25"/>
      <c r="FQ590" s="25"/>
      <c r="FR590" s="25"/>
      <c r="FS590" s="25"/>
      <c r="FT590" s="25"/>
      <c r="FU590" s="25"/>
      <c r="FV590" s="25"/>
      <c r="FW590" s="25"/>
      <c r="FX590" s="25"/>
      <c r="FY590" s="25"/>
      <c r="FZ590" s="25"/>
      <c r="GA590" s="25"/>
      <c r="GB590" s="25"/>
      <c r="GC590" s="25"/>
      <c r="GD590" s="25"/>
      <c r="GE590" s="25"/>
      <c r="GF590" s="25"/>
      <c r="GG590" s="25"/>
      <c r="GH590" s="25"/>
      <c r="GI590" s="25"/>
      <c r="GJ590" s="25"/>
      <c r="GK590" s="25"/>
      <c r="GL590" s="25"/>
      <c r="GM590" s="25"/>
      <c r="GN590" s="25"/>
      <c r="GO590" s="25"/>
      <c r="GP590" s="25"/>
      <c r="GQ590" s="25"/>
      <c r="GR590" s="25"/>
      <c r="GS590" s="25"/>
      <c r="GT590" s="25"/>
      <c r="GU590" s="25"/>
      <c r="GV590" s="25"/>
      <c r="GW590" s="25"/>
      <c r="GX590" s="25"/>
      <c r="GY590" s="25"/>
      <c r="GZ590" s="25"/>
      <c r="HA590" s="25"/>
      <c r="HB590" s="25"/>
      <c r="HC590" s="25"/>
      <c r="HD590" s="25"/>
      <c r="HE590" s="25"/>
      <c r="HF590" s="25"/>
      <c r="HG590" s="25"/>
      <c r="HH590" s="25"/>
      <c r="HI590" s="25"/>
      <c r="HJ590" s="25"/>
      <c r="HK590" s="25"/>
      <c r="HL590" s="25"/>
      <c r="HM590" s="25"/>
      <c r="HN590" s="25"/>
      <c r="HO590" s="25"/>
      <c r="HP590" s="25"/>
      <c r="HQ590" s="25"/>
      <c r="HR590" s="25"/>
      <c r="HS590" s="25"/>
      <c r="HT590" s="25"/>
      <c r="HU590" s="25"/>
      <c r="HV590" s="25"/>
      <c r="HW590" s="25"/>
      <c r="HX590" s="25"/>
      <c r="HY590" s="25"/>
      <c r="HZ590" s="25"/>
      <c r="IA590" s="25"/>
      <c r="IB590" s="25"/>
      <c r="IC590" s="25"/>
      <c r="ID590" s="25"/>
      <c r="IE590" s="25"/>
      <c r="IF590" s="25"/>
      <c r="IG590" s="25"/>
      <c r="IH590" s="25"/>
      <c r="II590" s="25"/>
      <c r="IJ590" s="25"/>
      <c r="IK590" s="25"/>
      <c r="IL590" s="25"/>
      <c r="IM590" s="25"/>
      <c r="IN590" s="25"/>
      <c r="IO590" s="25"/>
      <c r="IP590" s="25"/>
      <c r="IQ590" s="25"/>
      <c r="IR590" s="25"/>
      <c r="IS590" s="25"/>
      <c r="IT590" s="25"/>
      <c r="IU590" s="25"/>
      <c r="IV590" s="25"/>
    </row>
    <row r="591" spans="1:256" s="33" customFormat="1" ht="15.75" hidden="1" outlineLevel="1">
      <c r="A591" s="11" t="s">
        <v>375</v>
      </c>
      <c r="B591" s="29" t="s">
        <v>355</v>
      </c>
      <c r="C591" s="30">
        <v>85</v>
      </c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  <c r="FK591" s="25"/>
      <c r="FL591" s="25"/>
      <c r="FM591" s="25"/>
      <c r="FN591" s="25"/>
      <c r="FO591" s="25"/>
      <c r="FP591" s="25"/>
      <c r="FQ591" s="25"/>
      <c r="FR591" s="25"/>
      <c r="FS591" s="25"/>
      <c r="FT591" s="25"/>
      <c r="FU591" s="25"/>
      <c r="FV591" s="25"/>
      <c r="FW591" s="25"/>
      <c r="FX591" s="25"/>
      <c r="FY591" s="25"/>
      <c r="FZ591" s="25"/>
      <c r="GA591" s="25"/>
      <c r="GB591" s="25"/>
      <c r="GC591" s="25"/>
      <c r="GD591" s="25"/>
      <c r="GE591" s="25"/>
      <c r="GF591" s="25"/>
      <c r="GG591" s="25"/>
      <c r="GH591" s="25"/>
      <c r="GI591" s="25"/>
      <c r="GJ591" s="25"/>
      <c r="GK591" s="25"/>
      <c r="GL591" s="25"/>
      <c r="GM591" s="25"/>
      <c r="GN591" s="25"/>
      <c r="GO591" s="25"/>
      <c r="GP591" s="25"/>
      <c r="GQ591" s="25"/>
      <c r="GR591" s="25"/>
      <c r="GS591" s="25"/>
      <c r="GT591" s="25"/>
      <c r="GU591" s="25"/>
      <c r="GV591" s="25"/>
      <c r="GW591" s="25"/>
      <c r="GX591" s="25"/>
      <c r="GY591" s="25"/>
      <c r="GZ591" s="25"/>
      <c r="HA591" s="25"/>
      <c r="HB591" s="25"/>
      <c r="HC591" s="25"/>
      <c r="HD591" s="25"/>
      <c r="HE591" s="25"/>
      <c r="HF591" s="25"/>
      <c r="HG591" s="25"/>
      <c r="HH591" s="25"/>
      <c r="HI591" s="25"/>
      <c r="HJ591" s="25"/>
      <c r="HK591" s="25"/>
      <c r="HL591" s="25"/>
      <c r="HM591" s="25"/>
      <c r="HN591" s="25"/>
      <c r="HO591" s="25"/>
      <c r="HP591" s="25"/>
      <c r="HQ591" s="25"/>
      <c r="HR591" s="25"/>
      <c r="HS591" s="25"/>
      <c r="HT591" s="25"/>
      <c r="HU591" s="25"/>
      <c r="HV591" s="25"/>
      <c r="HW591" s="25"/>
      <c r="HX591" s="25"/>
      <c r="HY591" s="25"/>
      <c r="HZ591" s="25"/>
      <c r="IA591" s="25"/>
      <c r="IB591" s="25"/>
      <c r="IC591" s="25"/>
      <c r="ID591" s="25"/>
      <c r="IE591" s="25"/>
      <c r="IF591" s="25"/>
      <c r="IG591" s="25"/>
      <c r="IH591" s="25"/>
      <c r="II591" s="25"/>
      <c r="IJ591" s="25"/>
      <c r="IK591" s="25"/>
      <c r="IL591" s="25"/>
      <c r="IM591" s="25"/>
      <c r="IN591" s="25"/>
      <c r="IO591" s="25"/>
      <c r="IP591" s="25"/>
      <c r="IQ591" s="25"/>
      <c r="IR591" s="25"/>
      <c r="IS591" s="25"/>
      <c r="IT591" s="25"/>
      <c r="IU591" s="25"/>
      <c r="IV591" s="25"/>
    </row>
    <row r="592" spans="1:256" s="33" customFormat="1" ht="15.75" hidden="1" outlineLevel="1">
      <c r="A592" s="11" t="s">
        <v>375</v>
      </c>
      <c r="B592" s="29" t="s">
        <v>356</v>
      </c>
      <c r="C592" s="30">
        <v>27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  <c r="FJ592" s="25"/>
      <c r="FK592" s="25"/>
      <c r="FL592" s="25"/>
      <c r="FM592" s="25"/>
      <c r="FN592" s="25"/>
      <c r="FO592" s="25"/>
      <c r="FP592" s="25"/>
      <c r="FQ592" s="25"/>
      <c r="FR592" s="25"/>
      <c r="FS592" s="25"/>
      <c r="FT592" s="25"/>
      <c r="FU592" s="25"/>
      <c r="FV592" s="25"/>
      <c r="FW592" s="25"/>
      <c r="FX592" s="25"/>
      <c r="FY592" s="25"/>
      <c r="FZ592" s="25"/>
      <c r="GA592" s="25"/>
      <c r="GB592" s="25"/>
      <c r="GC592" s="25"/>
      <c r="GD592" s="25"/>
      <c r="GE592" s="25"/>
      <c r="GF592" s="25"/>
      <c r="GG592" s="25"/>
      <c r="GH592" s="25"/>
      <c r="GI592" s="25"/>
      <c r="GJ592" s="25"/>
      <c r="GK592" s="25"/>
      <c r="GL592" s="25"/>
      <c r="GM592" s="25"/>
      <c r="GN592" s="25"/>
      <c r="GO592" s="25"/>
      <c r="GP592" s="25"/>
      <c r="GQ592" s="25"/>
      <c r="GR592" s="25"/>
      <c r="GS592" s="25"/>
      <c r="GT592" s="25"/>
      <c r="GU592" s="25"/>
      <c r="GV592" s="25"/>
      <c r="GW592" s="25"/>
      <c r="GX592" s="25"/>
      <c r="GY592" s="25"/>
      <c r="GZ592" s="25"/>
      <c r="HA592" s="25"/>
      <c r="HB592" s="25"/>
      <c r="HC592" s="25"/>
      <c r="HD592" s="25"/>
      <c r="HE592" s="25"/>
      <c r="HF592" s="25"/>
      <c r="HG592" s="25"/>
      <c r="HH592" s="25"/>
      <c r="HI592" s="25"/>
      <c r="HJ592" s="25"/>
      <c r="HK592" s="25"/>
      <c r="HL592" s="25"/>
      <c r="HM592" s="25"/>
      <c r="HN592" s="25"/>
      <c r="HO592" s="25"/>
      <c r="HP592" s="25"/>
      <c r="HQ592" s="25"/>
      <c r="HR592" s="25"/>
      <c r="HS592" s="25"/>
      <c r="HT592" s="25"/>
      <c r="HU592" s="25"/>
      <c r="HV592" s="25"/>
      <c r="HW592" s="25"/>
      <c r="HX592" s="25"/>
      <c r="HY592" s="25"/>
      <c r="HZ592" s="25"/>
      <c r="IA592" s="25"/>
      <c r="IB592" s="25"/>
      <c r="IC592" s="25"/>
      <c r="ID592" s="25"/>
      <c r="IE592" s="25"/>
      <c r="IF592" s="25"/>
      <c r="IG592" s="25"/>
      <c r="IH592" s="25"/>
      <c r="II592" s="25"/>
      <c r="IJ592" s="25"/>
      <c r="IK592" s="25"/>
      <c r="IL592" s="25"/>
      <c r="IM592" s="25"/>
      <c r="IN592" s="25"/>
      <c r="IO592" s="25"/>
      <c r="IP592" s="25"/>
      <c r="IQ592" s="25"/>
      <c r="IR592" s="25"/>
      <c r="IS592" s="25"/>
      <c r="IT592" s="25"/>
      <c r="IU592" s="25"/>
      <c r="IV592" s="25"/>
    </row>
    <row r="593" spans="1:256" s="33" customFormat="1" ht="15.75" hidden="1" outlineLevel="1">
      <c r="A593" s="11" t="s">
        <v>375</v>
      </c>
      <c r="B593" s="29" t="s">
        <v>357</v>
      </c>
      <c r="C593" s="30">
        <v>240</v>
      </c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  <c r="FK593" s="25"/>
      <c r="FL593" s="25"/>
      <c r="FM593" s="25"/>
      <c r="FN593" s="25"/>
      <c r="FO593" s="25"/>
      <c r="FP593" s="25"/>
      <c r="FQ593" s="25"/>
      <c r="FR593" s="25"/>
      <c r="FS593" s="25"/>
      <c r="FT593" s="25"/>
      <c r="FU593" s="25"/>
      <c r="FV593" s="25"/>
      <c r="FW593" s="25"/>
      <c r="FX593" s="25"/>
      <c r="FY593" s="25"/>
      <c r="FZ593" s="25"/>
      <c r="GA593" s="25"/>
      <c r="GB593" s="25"/>
      <c r="GC593" s="25"/>
      <c r="GD593" s="25"/>
      <c r="GE593" s="25"/>
      <c r="GF593" s="25"/>
      <c r="GG593" s="25"/>
      <c r="GH593" s="25"/>
      <c r="GI593" s="25"/>
      <c r="GJ593" s="25"/>
      <c r="GK593" s="25"/>
      <c r="GL593" s="25"/>
      <c r="GM593" s="25"/>
      <c r="GN593" s="25"/>
      <c r="GO593" s="25"/>
      <c r="GP593" s="25"/>
      <c r="GQ593" s="25"/>
      <c r="GR593" s="25"/>
      <c r="GS593" s="25"/>
      <c r="GT593" s="25"/>
      <c r="GU593" s="25"/>
      <c r="GV593" s="25"/>
      <c r="GW593" s="25"/>
      <c r="GX593" s="25"/>
      <c r="GY593" s="25"/>
      <c r="GZ593" s="25"/>
      <c r="HA593" s="25"/>
      <c r="HB593" s="25"/>
      <c r="HC593" s="25"/>
      <c r="HD593" s="25"/>
      <c r="HE593" s="25"/>
      <c r="HF593" s="25"/>
      <c r="HG593" s="25"/>
      <c r="HH593" s="25"/>
      <c r="HI593" s="25"/>
      <c r="HJ593" s="25"/>
      <c r="HK593" s="25"/>
      <c r="HL593" s="25"/>
      <c r="HM593" s="25"/>
      <c r="HN593" s="25"/>
      <c r="HO593" s="25"/>
      <c r="HP593" s="25"/>
      <c r="HQ593" s="25"/>
      <c r="HR593" s="25"/>
      <c r="HS593" s="25"/>
      <c r="HT593" s="25"/>
      <c r="HU593" s="25"/>
      <c r="HV593" s="25"/>
      <c r="HW593" s="25"/>
      <c r="HX593" s="25"/>
      <c r="HY593" s="25"/>
      <c r="HZ593" s="25"/>
      <c r="IA593" s="25"/>
      <c r="IB593" s="25"/>
      <c r="IC593" s="25"/>
      <c r="ID593" s="25"/>
      <c r="IE593" s="25"/>
      <c r="IF593" s="25"/>
      <c r="IG593" s="25"/>
      <c r="IH593" s="25"/>
      <c r="II593" s="25"/>
      <c r="IJ593" s="25"/>
      <c r="IK593" s="25"/>
      <c r="IL593" s="25"/>
      <c r="IM593" s="25"/>
      <c r="IN593" s="25"/>
      <c r="IO593" s="25"/>
      <c r="IP593" s="25"/>
      <c r="IQ593" s="25"/>
      <c r="IR593" s="25"/>
      <c r="IS593" s="25"/>
      <c r="IT593" s="25"/>
      <c r="IU593" s="25"/>
      <c r="IV593" s="25"/>
    </row>
    <row r="594" spans="1:256" s="33" customFormat="1" ht="15.75" hidden="1" outlineLevel="1">
      <c r="A594" s="11" t="s">
        <v>375</v>
      </c>
      <c r="B594" s="29" t="s">
        <v>358</v>
      </c>
      <c r="C594" s="30">
        <v>49</v>
      </c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5"/>
      <c r="FW594" s="25"/>
      <c r="FX594" s="25"/>
      <c r="FY594" s="25"/>
      <c r="FZ594" s="25"/>
      <c r="GA594" s="25"/>
      <c r="GB594" s="25"/>
      <c r="GC594" s="25"/>
      <c r="GD594" s="25"/>
      <c r="GE594" s="25"/>
      <c r="GF594" s="25"/>
      <c r="GG594" s="25"/>
      <c r="GH594" s="25"/>
      <c r="GI594" s="25"/>
      <c r="GJ594" s="25"/>
      <c r="GK594" s="25"/>
      <c r="GL594" s="25"/>
      <c r="GM594" s="25"/>
      <c r="GN594" s="25"/>
      <c r="GO594" s="25"/>
      <c r="GP594" s="25"/>
      <c r="GQ594" s="25"/>
      <c r="GR594" s="25"/>
      <c r="GS594" s="25"/>
      <c r="GT594" s="25"/>
      <c r="GU594" s="25"/>
      <c r="GV594" s="25"/>
      <c r="GW594" s="25"/>
      <c r="GX594" s="25"/>
      <c r="GY594" s="25"/>
      <c r="GZ594" s="25"/>
      <c r="HA594" s="25"/>
      <c r="HB594" s="25"/>
      <c r="HC594" s="25"/>
      <c r="HD594" s="25"/>
      <c r="HE594" s="25"/>
      <c r="HF594" s="25"/>
      <c r="HG594" s="25"/>
      <c r="HH594" s="25"/>
      <c r="HI594" s="25"/>
      <c r="HJ594" s="25"/>
      <c r="HK594" s="25"/>
      <c r="HL594" s="25"/>
      <c r="HM594" s="25"/>
      <c r="HN594" s="25"/>
      <c r="HO594" s="25"/>
      <c r="HP594" s="25"/>
      <c r="HQ594" s="25"/>
      <c r="HR594" s="25"/>
      <c r="HS594" s="25"/>
      <c r="HT594" s="25"/>
      <c r="HU594" s="25"/>
      <c r="HV594" s="25"/>
      <c r="HW594" s="25"/>
      <c r="HX594" s="25"/>
      <c r="HY594" s="25"/>
      <c r="HZ594" s="25"/>
      <c r="IA594" s="25"/>
      <c r="IB594" s="25"/>
      <c r="IC594" s="25"/>
      <c r="ID594" s="25"/>
      <c r="IE594" s="25"/>
      <c r="IF594" s="25"/>
      <c r="IG594" s="25"/>
      <c r="IH594" s="25"/>
      <c r="II594" s="25"/>
      <c r="IJ594" s="25"/>
      <c r="IK594" s="25"/>
      <c r="IL594" s="25"/>
      <c r="IM594" s="25"/>
      <c r="IN594" s="25"/>
      <c r="IO594" s="25"/>
      <c r="IP594" s="25"/>
      <c r="IQ594" s="25"/>
      <c r="IR594" s="25"/>
      <c r="IS594" s="25"/>
      <c r="IT594" s="25"/>
      <c r="IU594" s="25"/>
      <c r="IV594" s="25"/>
    </row>
    <row r="595" spans="1:256" s="33" customFormat="1" ht="31.5" hidden="1" outlineLevel="1">
      <c r="A595" s="11" t="s">
        <v>375</v>
      </c>
      <c r="B595" s="29" t="s">
        <v>359</v>
      </c>
      <c r="C595" s="30">
        <v>55</v>
      </c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  <c r="FK595" s="25"/>
      <c r="FL595" s="25"/>
      <c r="FM595" s="25"/>
      <c r="FN595" s="25"/>
      <c r="FO595" s="25"/>
      <c r="FP595" s="25"/>
      <c r="FQ595" s="25"/>
      <c r="FR595" s="25"/>
      <c r="FS595" s="25"/>
      <c r="FT595" s="25"/>
      <c r="FU595" s="25"/>
      <c r="FV595" s="25"/>
      <c r="FW595" s="25"/>
      <c r="FX595" s="25"/>
      <c r="FY595" s="25"/>
      <c r="FZ595" s="25"/>
      <c r="GA595" s="25"/>
      <c r="GB595" s="25"/>
      <c r="GC595" s="25"/>
      <c r="GD595" s="25"/>
      <c r="GE595" s="25"/>
      <c r="GF595" s="25"/>
      <c r="GG595" s="25"/>
      <c r="GH595" s="25"/>
      <c r="GI595" s="25"/>
      <c r="GJ595" s="25"/>
      <c r="GK595" s="25"/>
      <c r="GL595" s="25"/>
      <c r="GM595" s="25"/>
      <c r="GN595" s="25"/>
      <c r="GO595" s="25"/>
      <c r="GP595" s="25"/>
      <c r="GQ595" s="25"/>
      <c r="GR595" s="25"/>
      <c r="GS595" s="25"/>
      <c r="GT595" s="25"/>
      <c r="GU595" s="25"/>
      <c r="GV595" s="25"/>
      <c r="GW595" s="25"/>
      <c r="GX595" s="25"/>
      <c r="GY595" s="25"/>
      <c r="GZ595" s="25"/>
      <c r="HA595" s="25"/>
      <c r="HB595" s="25"/>
      <c r="HC595" s="25"/>
      <c r="HD595" s="25"/>
      <c r="HE595" s="25"/>
      <c r="HF595" s="25"/>
      <c r="HG595" s="25"/>
      <c r="HH595" s="25"/>
      <c r="HI595" s="25"/>
      <c r="HJ595" s="25"/>
      <c r="HK595" s="25"/>
      <c r="HL595" s="25"/>
      <c r="HM595" s="25"/>
      <c r="HN595" s="25"/>
      <c r="HO595" s="25"/>
      <c r="HP595" s="25"/>
      <c r="HQ595" s="25"/>
      <c r="HR595" s="25"/>
      <c r="HS595" s="25"/>
      <c r="HT595" s="25"/>
      <c r="HU595" s="25"/>
      <c r="HV595" s="25"/>
      <c r="HW595" s="25"/>
      <c r="HX595" s="25"/>
      <c r="HY595" s="25"/>
      <c r="HZ595" s="25"/>
      <c r="IA595" s="25"/>
      <c r="IB595" s="25"/>
      <c r="IC595" s="25"/>
      <c r="ID595" s="25"/>
      <c r="IE595" s="25"/>
      <c r="IF595" s="25"/>
      <c r="IG595" s="25"/>
      <c r="IH595" s="25"/>
      <c r="II595" s="25"/>
      <c r="IJ595" s="25"/>
      <c r="IK595" s="25"/>
      <c r="IL595" s="25"/>
      <c r="IM595" s="25"/>
      <c r="IN595" s="25"/>
      <c r="IO595" s="25"/>
      <c r="IP595" s="25"/>
      <c r="IQ595" s="25"/>
      <c r="IR595" s="25"/>
      <c r="IS595" s="25"/>
      <c r="IT595" s="25"/>
      <c r="IU595" s="25"/>
      <c r="IV595" s="25"/>
    </row>
    <row r="596" spans="1:256" s="33" customFormat="1" ht="15.75" hidden="1" outlineLevel="1">
      <c r="A596" s="11" t="s">
        <v>375</v>
      </c>
      <c r="B596" s="29" t="s">
        <v>360</v>
      </c>
      <c r="C596" s="30">
        <v>69</v>
      </c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5"/>
      <c r="FW596" s="25"/>
      <c r="FX596" s="25"/>
      <c r="FY596" s="25"/>
      <c r="FZ596" s="25"/>
      <c r="GA596" s="25"/>
      <c r="GB596" s="25"/>
      <c r="GC596" s="25"/>
      <c r="GD596" s="25"/>
      <c r="GE596" s="25"/>
      <c r="GF596" s="25"/>
      <c r="GG596" s="25"/>
      <c r="GH596" s="25"/>
      <c r="GI596" s="25"/>
      <c r="GJ596" s="25"/>
      <c r="GK596" s="25"/>
      <c r="GL596" s="25"/>
      <c r="GM596" s="25"/>
      <c r="GN596" s="25"/>
      <c r="GO596" s="25"/>
      <c r="GP596" s="25"/>
      <c r="GQ596" s="25"/>
      <c r="GR596" s="25"/>
      <c r="GS596" s="25"/>
      <c r="GT596" s="25"/>
      <c r="GU596" s="25"/>
      <c r="GV596" s="25"/>
      <c r="GW596" s="25"/>
      <c r="GX596" s="25"/>
      <c r="GY596" s="25"/>
      <c r="GZ596" s="25"/>
      <c r="HA596" s="25"/>
      <c r="HB596" s="25"/>
      <c r="HC596" s="25"/>
      <c r="HD596" s="25"/>
      <c r="HE596" s="25"/>
      <c r="HF596" s="25"/>
      <c r="HG596" s="25"/>
      <c r="HH596" s="25"/>
      <c r="HI596" s="25"/>
      <c r="HJ596" s="25"/>
      <c r="HK596" s="25"/>
      <c r="HL596" s="25"/>
      <c r="HM596" s="25"/>
      <c r="HN596" s="25"/>
      <c r="HO596" s="25"/>
      <c r="HP596" s="25"/>
      <c r="HQ596" s="25"/>
      <c r="HR596" s="25"/>
      <c r="HS596" s="25"/>
      <c r="HT596" s="25"/>
      <c r="HU596" s="25"/>
      <c r="HV596" s="25"/>
      <c r="HW596" s="25"/>
      <c r="HX596" s="25"/>
      <c r="HY596" s="25"/>
      <c r="HZ596" s="25"/>
      <c r="IA596" s="25"/>
      <c r="IB596" s="25"/>
      <c r="IC596" s="25"/>
      <c r="ID596" s="25"/>
      <c r="IE596" s="25"/>
      <c r="IF596" s="25"/>
      <c r="IG596" s="25"/>
      <c r="IH596" s="25"/>
      <c r="II596" s="25"/>
      <c r="IJ596" s="25"/>
      <c r="IK596" s="25"/>
      <c r="IL596" s="25"/>
      <c r="IM596" s="25"/>
      <c r="IN596" s="25"/>
      <c r="IO596" s="25"/>
      <c r="IP596" s="25"/>
      <c r="IQ596" s="25"/>
      <c r="IR596" s="25"/>
      <c r="IS596" s="25"/>
      <c r="IT596" s="25"/>
      <c r="IU596" s="25"/>
      <c r="IV596" s="25"/>
    </row>
    <row r="597" spans="1:256" s="33" customFormat="1" ht="15.75" hidden="1" outlineLevel="1">
      <c r="A597" s="11" t="s">
        <v>375</v>
      </c>
      <c r="B597" s="29" t="s">
        <v>361</v>
      </c>
      <c r="C597" s="30">
        <v>132</v>
      </c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  <c r="FJ597" s="25"/>
      <c r="FK597" s="25"/>
      <c r="FL597" s="25"/>
      <c r="FM597" s="25"/>
      <c r="FN597" s="25"/>
      <c r="FO597" s="25"/>
      <c r="FP597" s="25"/>
      <c r="FQ597" s="25"/>
      <c r="FR597" s="25"/>
      <c r="FS597" s="25"/>
      <c r="FT597" s="25"/>
      <c r="FU597" s="25"/>
      <c r="FV597" s="25"/>
      <c r="FW597" s="25"/>
      <c r="FX597" s="25"/>
      <c r="FY597" s="25"/>
      <c r="FZ597" s="25"/>
      <c r="GA597" s="25"/>
      <c r="GB597" s="25"/>
      <c r="GC597" s="25"/>
      <c r="GD597" s="25"/>
      <c r="GE597" s="25"/>
      <c r="GF597" s="25"/>
      <c r="GG597" s="25"/>
      <c r="GH597" s="25"/>
      <c r="GI597" s="25"/>
      <c r="GJ597" s="25"/>
      <c r="GK597" s="25"/>
      <c r="GL597" s="25"/>
      <c r="GM597" s="25"/>
      <c r="GN597" s="25"/>
      <c r="GO597" s="25"/>
      <c r="GP597" s="25"/>
      <c r="GQ597" s="25"/>
      <c r="GR597" s="25"/>
      <c r="GS597" s="25"/>
      <c r="GT597" s="25"/>
      <c r="GU597" s="25"/>
      <c r="GV597" s="25"/>
      <c r="GW597" s="25"/>
      <c r="GX597" s="25"/>
      <c r="GY597" s="25"/>
      <c r="GZ597" s="25"/>
      <c r="HA597" s="25"/>
      <c r="HB597" s="25"/>
      <c r="HC597" s="25"/>
      <c r="HD597" s="25"/>
      <c r="HE597" s="25"/>
      <c r="HF597" s="25"/>
      <c r="HG597" s="25"/>
      <c r="HH597" s="25"/>
      <c r="HI597" s="25"/>
      <c r="HJ597" s="25"/>
      <c r="HK597" s="25"/>
      <c r="HL597" s="25"/>
      <c r="HM597" s="25"/>
      <c r="HN597" s="25"/>
      <c r="HO597" s="25"/>
      <c r="HP597" s="25"/>
      <c r="HQ597" s="25"/>
      <c r="HR597" s="25"/>
      <c r="HS597" s="25"/>
      <c r="HT597" s="25"/>
      <c r="HU597" s="25"/>
      <c r="HV597" s="25"/>
      <c r="HW597" s="25"/>
      <c r="HX597" s="25"/>
      <c r="HY597" s="25"/>
      <c r="HZ597" s="25"/>
      <c r="IA597" s="25"/>
      <c r="IB597" s="25"/>
      <c r="IC597" s="25"/>
      <c r="ID597" s="25"/>
      <c r="IE597" s="25"/>
      <c r="IF597" s="25"/>
      <c r="IG597" s="25"/>
      <c r="IH597" s="25"/>
      <c r="II597" s="25"/>
      <c r="IJ597" s="25"/>
      <c r="IK597" s="25"/>
      <c r="IL597" s="25"/>
      <c r="IM597" s="25"/>
      <c r="IN597" s="25"/>
      <c r="IO597" s="25"/>
      <c r="IP597" s="25"/>
      <c r="IQ597" s="25"/>
      <c r="IR597" s="25"/>
      <c r="IS597" s="25"/>
      <c r="IT597" s="25"/>
      <c r="IU597" s="25"/>
      <c r="IV597" s="25"/>
    </row>
    <row r="598" spans="1:256" s="33" customFormat="1" ht="15.75" hidden="1" outlineLevel="1">
      <c r="A598" s="11" t="s">
        <v>375</v>
      </c>
      <c r="B598" s="29" t="s">
        <v>362</v>
      </c>
      <c r="C598" s="30">
        <v>383</v>
      </c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  <c r="FJ598" s="25"/>
      <c r="FK598" s="25"/>
      <c r="FL598" s="25"/>
      <c r="FM598" s="25"/>
      <c r="FN598" s="25"/>
      <c r="FO598" s="25"/>
      <c r="FP598" s="25"/>
      <c r="FQ598" s="25"/>
      <c r="FR598" s="25"/>
      <c r="FS598" s="25"/>
      <c r="FT598" s="25"/>
      <c r="FU598" s="25"/>
      <c r="FV598" s="25"/>
      <c r="FW598" s="25"/>
      <c r="FX598" s="25"/>
      <c r="FY598" s="25"/>
      <c r="FZ598" s="25"/>
      <c r="GA598" s="25"/>
      <c r="GB598" s="25"/>
      <c r="GC598" s="25"/>
      <c r="GD598" s="25"/>
      <c r="GE598" s="25"/>
      <c r="GF598" s="25"/>
      <c r="GG598" s="25"/>
      <c r="GH598" s="25"/>
      <c r="GI598" s="25"/>
      <c r="GJ598" s="25"/>
      <c r="GK598" s="25"/>
      <c r="GL598" s="25"/>
      <c r="GM598" s="25"/>
      <c r="GN598" s="25"/>
      <c r="GO598" s="25"/>
      <c r="GP598" s="25"/>
      <c r="GQ598" s="25"/>
      <c r="GR598" s="25"/>
      <c r="GS598" s="25"/>
      <c r="GT598" s="25"/>
      <c r="GU598" s="25"/>
      <c r="GV598" s="25"/>
      <c r="GW598" s="25"/>
      <c r="GX598" s="25"/>
      <c r="GY598" s="25"/>
      <c r="GZ598" s="25"/>
      <c r="HA598" s="25"/>
      <c r="HB598" s="25"/>
      <c r="HC598" s="25"/>
      <c r="HD598" s="25"/>
      <c r="HE598" s="25"/>
      <c r="HF598" s="25"/>
      <c r="HG598" s="25"/>
      <c r="HH598" s="25"/>
      <c r="HI598" s="25"/>
      <c r="HJ598" s="25"/>
      <c r="HK598" s="25"/>
      <c r="HL598" s="25"/>
      <c r="HM598" s="25"/>
      <c r="HN598" s="25"/>
      <c r="HO598" s="25"/>
      <c r="HP598" s="25"/>
      <c r="HQ598" s="25"/>
      <c r="HR598" s="25"/>
      <c r="HS598" s="25"/>
      <c r="HT598" s="25"/>
      <c r="HU598" s="25"/>
      <c r="HV598" s="25"/>
      <c r="HW598" s="25"/>
      <c r="HX598" s="25"/>
      <c r="HY598" s="25"/>
      <c r="HZ598" s="25"/>
      <c r="IA598" s="25"/>
      <c r="IB598" s="25"/>
      <c r="IC598" s="25"/>
      <c r="ID598" s="25"/>
      <c r="IE598" s="25"/>
      <c r="IF598" s="25"/>
      <c r="IG598" s="25"/>
      <c r="IH598" s="25"/>
      <c r="II598" s="25"/>
      <c r="IJ598" s="25"/>
      <c r="IK598" s="25"/>
      <c r="IL598" s="25"/>
      <c r="IM598" s="25"/>
      <c r="IN598" s="25"/>
      <c r="IO598" s="25"/>
      <c r="IP598" s="25"/>
      <c r="IQ598" s="25"/>
      <c r="IR598" s="25"/>
      <c r="IS598" s="25"/>
      <c r="IT598" s="25"/>
      <c r="IU598" s="25"/>
      <c r="IV598" s="25"/>
    </row>
    <row r="599" spans="1:256" s="12" customFormat="1" ht="31.5" collapsed="1">
      <c r="A599" s="11" t="s">
        <v>1048</v>
      </c>
      <c r="B599" s="13" t="s">
        <v>374</v>
      </c>
      <c r="C599" s="9">
        <f>SUM(C600:C624)</f>
        <v>3202</v>
      </c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  <c r="FJ599" s="25"/>
      <c r="FK599" s="25"/>
      <c r="FL599" s="25"/>
      <c r="FM599" s="25"/>
      <c r="FN599" s="25"/>
      <c r="FO599" s="25"/>
      <c r="FP599" s="25"/>
      <c r="FQ599" s="25"/>
      <c r="FR599" s="25"/>
      <c r="FS599" s="25"/>
      <c r="FT599" s="25"/>
      <c r="FU599" s="25"/>
      <c r="FV599" s="25"/>
      <c r="FW599" s="25"/>
      <c r="FX599" s="25"/>
      <c r="FY599" s="25"/>
      <c r="FZ599" s="25"/>
      <c r="GA599" s="25"/>
      <c r="GB599" s="25"/>
      <c r="GC599" s="25"/>
      <c r="GD599" s="25"/>
      <c r="GE599" s="25"/>
      <c r="GF599" s="25"/>
      <c r="GG599" s="25"/>
      <c r="GH599" s="25"/>
      <c r="GI599" s="25"/>
      <c r="GJ599" s="25"/>
      <c r="GK599" s="25"/>
      <c r="GL599" s="25"/>
      <c r="GM599" s="25"/>
      <c r="GN599" s="25"/>
      <c r="GO599" s="25"/>
      <c r="GP599" s="25"/>
      <c r="GQ599" s="25"/>
      <c r="GR599" s="25"/>
      <c r="GS599" s="25"/>
      <c r="GT599" s="25"/>
      <c r="GU599" s="25"/>
      <c r="GV599" s="25"/>
      <c r="GW599" s="25"/>
      <c r="GX599" s="25"/>
      <c r="GY599" s="25"/>
      <c r="GZ599" s="25"/>
      <c r="HA599" s="25"/>
      <c r="HB599" s="25"/>
      <c r="HC599" s="25"/>
      <c r="HD599" s="25"/>
      <c r="HE599" s="25"/>
      <c r="HF599" s="25"/>
      <c r="HG599" s="25"/>
      <c r="HH599" s="25"/>
      <c r="HI599" s="25"/>
      <c r="HJ599" s="25"/>
      <c r="HK599" s="25"/>
      <c r="HL599" s="25"/>
      <c r="HM599" s="25"/>
      <c r="HN599" s="25"/>
      <c r="HO599" s="25"/>
      <c r="HP599" s="25"/>
      <c r="HQ599" s="25"/>
      <c r="HR599" s="25"/>
      <c r="HS599" s="25"/>
      <c r="HT599" s="25"/>
      <c r="HU599" s="25"/>
      <c r="HV599" s="25"/>
      <c r="HW599" s="25"/>
      <c r="HX599" s="25"/>
      <c r="HY599" s="25"/>
      <c r="HZ599" s="25"/>
      <c r="IA599" s="25"/>
      <c r="IB599" s="25"/>
      <c r="IC599" s="25"/>
      <c r="ID599" s="25"/>
      <c r="IE599" s="25"/>
      <c r="IF599" s="25"/>
      <c r="IG599" s="25"/>
      <c r="IH599" s="25"/>
      <c r="II599" s="25"/>
      <c r="IJ599" s="25"/>
      <c r="IK599" s="25"/>
      <c r="IL599" s="25"/>
      <c r="IM599" s="25"/>
      <c r="IN599" s="25"/>
      <c r="IO599" s="25"/>
      <c r="IP599" s="25"/>
      <c r="IQ599" s="25"/>
      <c r="IR599" s="25"/>
      <c r="IS599" s="25"/>
      <c r="IT599" s="25"/>
      <c r="IU599" s="25"/>
      <c r="IV599" s="25"/>
    </row>
    <row r="600" spans="1:256" s="33" customFormat="1" ht="15.75" hidden="1" outlineLevel="1">
      <c r="A600" s="32"/>
      <c r="B600" s="29" t="s">
        <v>339</v>
      </c>
      <c r="C600" s="30">
        <v>50</v>
      </c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  <c r="FJ600" s="25"/>
      <c r="FK600" s="25"/>
      <c r="FL600" s="25"/>
      <c r="FM600" s="25"/>
      <c r="FN600" s="25"/>
      <c r="FO600" s="25"/>
      <c r="FP600" s="25"/>
      <c r="FQ600" s="25"/>
      <c r="FR600" s="25"/>
      <c r="FS600" s="25"/>
      <c r="FT600" s="25"/>
      <c r="FU600" s="25"/>
      <c r="FV600" s="25"/>
      <c r="FW600" s="25"/>
      <c r="FX600" s="25"/>
      <c r="FY600" s="25"/>
      <c r="FZ600" s="25"/>
      <c r="GA600" s="25"/>
      <c r="GB600" s="25"/>
      <c r="GC600" s="25"/>
      <c r="GD600" s="25"/>
      <c r="GE600" s="25"/>
      <c r="GF600" s="25"/>
      <c r="GG600" s="25"/>
      <c r="GH600" s="25"/>
      <c r="GI600" s="25"/>
      <c r="GJ600" s="25"/>
      <c r="GK600" s="25"/>
      <c r="GL600" s="25"/>
      <c r="GM600" s="25"/>
      <c r="GN600" s="25"/>
      <c r="GO600" s="25"/>
      <c r="GP600" s="25"/>
      <c r="GQ600" s="25"/>
      <c r="GR600" s="25"/>
      <c r="GS600" s="25"/>
      <c r="GT600" s="25"/>
      <c r="GU600" s="25"/>
      <c r="GV600" s="25"/>
      <c r="GW600" s="25"/>
      <c r="GX600" s="25"/>
      <c r="GY600" s="25"/>
      <c r="GZ600" s="25"/>
      <c r="HA600" s="25"/>
      <c r="HB600" s="25"/>
      <c r="HC600" s="25"/>
      <c r="HD600" s="25"/>
      <c r="HE600" s="25"/>
      <c r="HF600" s="25"/>
      <c r="HG600" s="25"/>
      <c r="HH600" s="25"/>
      <c r="HI600" s="25"/>
      <c r="HJ600" s="25"/>
      <c r="HK600" s="25"/>
      <c r="HL600" s="25"/>
      <c r="HM600" s="25"/>
      <c r="HN600" s="25"/>
      <c r="HO600" s="25"/>
      <c r="HP600" s="25"/>
      <c r="HQ600" s="25"/>
      <c r="HR600" s="25"/>
      <c r="HS600" s="25"/>
      <c r="HT600" s="25"/>
      <c r="HU600" s="25"/>
      <c r="HV600" s="25"/>
      <c r="HW600" s="25"/>
      <c r="HX600" s="25"/>
      <c r="HY600" s="25"/>
      <c r="HZ600" s="25"/>
      <c r="IA600" s="25"/>
      <c r="IB600" s="25"/>
      <c r="IC600" s="25"/>
      <c r="ID600" s="25"/>
      <c r="IE600" s="25"/>
      <c r="IF600" s="25"/>
      <c r="IG600" s="25"/>
      <c r="IH600" s="25"/>
      <c r="II600" s="25"/>
      <c r="IJ600" s="25"/>
      <c r="IK600" s="25"/>
      <c r="IL600" s="25"/>
      <c r="IM600" s="25"/>
      <c r="IN600" s="25"/>
      <c r="IO600" s="25"/>
      <c r="IP600" s="25"/>
      <c r="IQ600" s="25"/>
      <c r="IR600" s="25"/>
      <c r="IS600" s="25"/>
      <c r="IT600" s="25"/>
      <c r="IU600" s="25"/>
      <c r="IV600" s="25"/>
    </row>
    <row r="601" spans="1:256" s="33" customFormat="1" ht="15.75" hidden="1" outlineLevel="1">
      <c r="A601" s="32"/>
      <c r="B601" s="29" t="s">
        <v>343</v>
      </c>
      <c r="C601" s="30">
        <v>129</v>
      </c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  <c r="FJ601" s="25"/>
      <c r="FK601" s="25"/>
      <c r="FL601" s="25"/>
      <c r="FM601" s="25"/>
      <c r="FN601" s="25"/>
      <c r="FO601" s="25"/>
      <c r="FP601" s="25"/>
      <c r="FQ601" s="25"/>
      <c r="FR601" s="25"/>
      <c r="FS601" s="25"/>
      <c r="FT601" s="25"/>
      <c r="FU601" s="25"/>
      <c r="FV601" s="25"/>
      <c r="FW601" s="25"/>
      <c r="FX601" s="25"/>
      <c r="FY601" s="25"/>
      <c r="FZ601" s="25"/>
      <c r="GA601" s="25"/>
      <c r="GB601" s="25"/>
      <c r="GC601" s="25"/>
      <c r="GD601" s="25"/>
      <c r="GE601" s="25"/>
      <c r="GF601" s="25"/>
      <c r="GG601" s="25"/>
      <c r="GH601" s="25"/>
      <c r="GI601" s="25"/>
      <c r="GJ601" s="25"/>
      <c r="GK601" s="25"/>
      <c r="GL601" s="25"/>
      <c r="GM601" s="25"/>
      <c r="GN601" s="25"/>
      <c r="GO601" s="25"/>
      <c r="GP601" s="25"/>
      <c r="GQ601" s="25"/>
      <c r="GR601" s="25"/>
      <c r="GS601" s="25"/>
      <c r="GT601" s="25"/>
      <c r="GU601" s="25"/>
      <c r="GV601" s="25"/>
      <c r="GW601" s="25"/>
      <c r="GX601" s="25"/>
      <c r="GY601" s="25"/>
      <c r="GZ601" s="25"/>
      <c r="HA601" s="25"/>
      <c r="HB601" s="25"/>
      <c r="HC601" s="25"/>
      <c r="HD601" s="25"/>
      <c r="HE601" s="25"/>
      <c r="HF601" s="25"/>
      <c r="HG601" s="25"/>
      <c r="HH601" s="25"/>
      <c r="HI601" s="25"/>
      <c r="HJ601" s="25"/>
      <c r="HK601" s="25"/>
      <c r="HL601" s="25"/>
      <c r="HM601" s="25"/>
      <c r="HN601" s="25"/>
      <c r="HO601" s="25"/>
      <c r="HP601" s="25"/>
      <c r="HQ601" s="25"/>
      <c r="HR601" s="25"/>
      <c r="HS601" s="25"/>
      <c r="HT601" s="25"/>
      <c r="HU601" s="25"/>
      <c r="HV601" s="25"/>
      <c r="HW601" s="25"/>
      <c r="HX601" s="25"/>
      <c r="HY601" s="25"/>
      <c r="HZ601" s="25"/>
      <c r="IA601" s="25"/>
      <c r="IB601" s="25"/>
      <c r="IC601" s="25"/>
      <c r="ID601" s="25"/>
      <c r="IE601" s="25"/>
      <c r="IF601" s="25"/>
      <c r="IG601" s="25"/>
      <c r="IH601" s="25"/>
      <c r="II601" s="25"/>
      <c r="IJ601" s="25"/>
      <c r="IK601" s="25"/>
      <c r="IL601" s="25"/>
      <c r="IM601" s="25"/>
      <c r="IN601" s="25"/>
      <c r="IO601" s="25"/>
      <c r="IP601" s="25"/>
      <c r="IQ601" s="25"/>
      <c r="IR601" s="25"/>
      <c r="IS601" s="25"/>
      <c r="IT601" s="25"/>
      <c r="IU601" s="25"/>
      <c r="IV601" s="25"/>
    </row>
    <row r="602" spans="1:256" s="33" customFormat="1" ht="15.75" hidden="1" outlineLevel="1">
      <c r="A602" s="32"/>
      <c r="B602" s="29" t="s">
        <v>344</v>
      </c>
      <c r="C602" s="30">
        <v>85</v>
      </c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  <c r="FJ602" s="25"/>
      <c r="FK602" s="25"/>
      <c r="FL602" s="25"/>
      <c r="FM602" s="25"/>
      <c r="FN602" s="25"/>
      <c r="FO602" s="25"/>
      <c r="FP602" s="25"/>
      <c r="FQ602" s="25"/>
      <c r="FR602" s="25"/>
      <c r="FS602" s="25"/>
      <c r="FT602" s="25"/>
      <c r="FU602" s="25"/>
      <c r="FV602" s="25"/>
      <c r="FW602" s="25"/>
      <c r="FX602" s="25"/>
      <c r="FY602" s="25"/>
      <c r="FZ602" s="25"/>
      <c r="GA602" s="25"/>
      <c r="GB602" s="25"/>
      <c r="GC602" s="25"/>
      <c r="GD602" s="25"/>
      <c r="GE602" s="25"/>
      <c r="GF602" s="25"/>
      <c r="GG602" s="25"/>
      <c r="GH602" s="25"/>
      <c r="GI602" s="25"/>
      <c r="GJ602" s="25"/>
      <c r="GK602" s="25"/>
      <c r="GL602" s="25"/>
      <c r="GM602" s="25"/>
      <c r="GN602" s="25"/>
      <c r="GO602" s="25"/>
      <c r="GP602" s="25"/>
      <c r="GQ602" s="25"/>
      <c r="GR602" s="25"/>
      <c r="GS602" s="25"/>
      <c r="GT602" s="25"/>
      <c r="GU602" s="25"/>
      <c r="GV602" s="25"/>
      <c r="GW602" s="25"/>
      <c r="GX602" s="25"/>
      <c r="GY602" s="25"/>
      <c r="GZ602" s="25"/>
      <c r="HA602" s="25"/>
      <c r="HB602" s="25"/>
      <c r="HC602" s="25"/>
      <c r="HD602" s="25"/>
      <c r="HE602" s="25"/>
      <c r="HF602" s="25"/>
      <c r="HG602" s="25"/>
      <c r="HH602" s="25"/>
      <c r="HI602" s="25"/>
      <c r="HJ602" s="25"/>
      <c r="HK602" s="25"/>
      <c r="HL602" s="25"/>
      <c r="HM602" s="25"/>
      <c r="HN602" s="25"/>
      <c r="HO602" s="25"/>
      <c r="HP602" s="25"/>
      <c r="HQ602" s="25"/>
      <c r="HR602" s="25"/>
      <c r="HS602" s="25"/>
      <c r="HT602" s="25"/>
      <c r="HU602" s="25"/>
      <c r="HV602" s="25"/>
      <c r="HW602" s="25"/>
      <c r="HX602" s="25"/>
      <c r="HY602" s="25"/>
      <c r="HZ602" s="25"/>
      <c r="IA602" s="25"/>
      <c r="IB602" s="25"/>
      <c r="IC602" s="25"/>
      <c r="ID602" s="25"/>
      <c r="IE602" s="25"/>
      <c r="IF602" s="25"/>
      <c r="IG602" s="25"/>
      <c r="IH602" s="25"/>
      <c r="II602" s="25"/>
      <c r="IJ602" s="25"/>
      <c r="IK602" s="25"/>
      <c r="IL602" s="25"/>
      <c r="IM602" s="25"/>
      <c r="IN602" s="25"/>
      <c r="IO602" s="25"/>
      <c r="IP602" s="25"/>
      <c r="IQ602" s="25"/>
      <c r="IR602" s="25"/>
      <c r="IS602" s="25"/>
      <c r="IT602" s="25"/>
      <c r="IU602" s="25"/>
      <c r="IV602" s="25"/>
    </row>
    <row r="603" spans="1:256" s="33" customFormat="1" ht="15.75" hidden="1" outlineLevel="1">
      <c r="A603" s="32"/>
      <c r="B603" s="29" t="s">
        <v>345</v>
      </c>
      <c r="C603" s="30">
        <v>52</v>
      </c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  <c r="FJ603" s="25"/>
      <c r="FK603" s="25"/>
      <c r="FL603" s="25"/>
      <c r="FM603" s="25"/>
      <c r="FN603" s="25"/>
      <c r="FO603" s="25"/>
      <c r="FP603" s="25"/>
      <c r="FQ603" s="25"/>
      <c r="FR603" s="25"/>
      <c r="FS603" s="25"/>
      <c r="FT603" s="25"/>
      <c r="FU603" s="25"/>
      <c r="FV603" s="25"/>
      <c r="FW603" s="25"/>
      <c r="FX603" s="25"/>
      <c r="FY603" s="25"/>
      <c r="FZ603" s="25"/>
      <c r="GA603" s="25"/>
      <c r="GB603" s="25"/>
      <c r="GC603" s="25"/>
      <c r="GD603" s="25"/>
      <c r="GE603" s="25"/>
      <c r="GF603" s="25"/>
      <c r="GG603" s="25"/>
      <c r="GH603" s="25"/>
      <c r="GI603" s="25"/>
      <c r="GJ603" s="25"/>
      <c r="GK603" s="25"/>
      <c r="GL603" s="25"/>
      <c r="GM603" s="25"/>
      <c r="GN603" s="25"/>
      <c r="GO603" s="25"/>
      <c r="GP603" s="25"/>
      <c r="GQ603" s="25"/>
      <c r="GR603" s="25"/>
      <c r="GS603" s="25"/>
      <c r="GT603" s="25"/>
      <c r="GU603" s="25"/>
      <c r="GV603" s="25"/>
      <c r="GW603" s="25"/>
      <c r="GX603" s="25"/>
      <c r="GY603" s="25"/>
      <c r="GZ603" s="25"/>
      <c r="HA603" s="25"/>
      <c r="HB603" s="25"/>
      <c r="HC603" s="25"/>
      <c r="HD603" s="25"/>
      <c r="HE603" s="25"/>
      <c r="HF603" s="25"/>
      <c r="HG603" s="25"/>
      <c r="HH603" s="25"/>
      <c r="HI603" s="25"/>
      <c r="HJ603" s="25"/>
      <c r="HK603" s="25"/>
      <c r="HL603" s="25"/>
      <c r="HM603" s="25"/>
      <c r="HN603" s="25"/>
      <c r="HO603" s="25"/>
      <c r="HP603" s="25"/>
      <c r="HQ603" s="25"/>
      <c r="HR603" s="25"/>
      <c r="HS603" s="25"/>
      <c r="HT603" s="25"/>
      <c r="HU603" s="25"/>
      <c r="HV603" s="25"/>
      <c r="HW603" s="25"/>
      <c r="HX603" s="25"/>
      <c r="HY603" s="25"/>
      <c r="HZ603" s="25"/>
      <c r="IA603" s="25"/>
      <c r="IB603" s="25"/>
      <c r="IC603" s="25"/>
      <c r="ID603" s="25"/>
      <c r="IE603" s="25"/>
      <c r="IF603" s="25"/>
      <c r="IG603" s="25"/>
      <c r="IH603" s="25"/>
      <c r="II603" s="25"/>
      <c r="IJ603" s="25"/>
      <c r="IK603" s="25"/>
      <c r="IL603" s="25"/>
      <c r="IM603" s="25"/>
      <c r="IN603" s="25"/>
      <c r="IO603" s="25"/>
      <c r="IP603" s="25"/>
      <c r="IQ603" s="25"/>
      <c r="IR603" s="25"/>
      <c r="IS603" s="25"/>
      <c r="IT603" s="25"/>
      <c r="IU603" s="25"/>
      <c r="IV603" s="25"/>
    </row>
    <row r="604" spans="1:256" s="33" customFormat="1" ht="15.75" hidden="1" outlineLevel="1">
      <c r="A604" s="32"/>
      <c r="B604" s="29" t="s">
        <v>346</v>
      </c>
      <c r="C604" s="30">
        <v>93</v>
      </c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  <c r="FJ604" s="25"/>
      <c r="FK604" s="25"/>
      <c r="FL604" s="25"/>
      <c r="FM604" s="25"/>
      <c r="FN604" s="25"/>
      <c r="FO604" s="25"/>
      <c r="FP604" s="25"/>
      <c r="FQ604" s="25"/>
      <c r="FR604" s="25"/>
      <c r="FS604" s="25"/>
      <c r="FT604" s="25"/>
      <c r="FU604" s="25"/>
      <c r="FV604" s="25"/>
      <c r="FW604" s="25"/>
      <c r="FX604" s="25"/>
      <c r="FY604" s="25"/>
      <c r="FZ604" s="25"/>
      <c r="GA604" s="25"/>
      <c r="GB604" s="25"/>
      <c r="GC604" s="25"/>
      <c r="GD604" s="25"/>
      <c r="GE604" s="25"/>
      <c r="GF604" s="25"/>
      <c r="GG604" s="25"/>
      <c r="GH604" s="25"/>
      <c r="GI604" s="25"/>
      <c r="GJ604" s="25"/>
      <c r="GK604" s="25"/>
      <c r="GL604" s="25"/>
      <c r="GM604" s="25"/>
      <c r="GN604" s="25"/>
      <c r="GO604" s="25"/>
      <c r="GP604" s="25"/>
      <c r="GQ604" s="25"/>
      <c r="GR604" s="25"/>
      <c r="GS604" s="25"/>
      <c r="GT604" s="25"/>
      <c r="GU604" s="25"/>
      <c r="GV604" s="25"/>
      <c r="GW604" s="25"/>
      <c r="GX604" s="25"/>
      <c r="GY604" s="25"/>
      <c r="GZ604" s="25"/>
      <c r="HA604" s="25"/>
      <c r="HB604" s="25"/>
      <c r="HC604" s="25"/>
      <c r="HD604" s="25"/>
      <c r="HE604" s="25"/>
      <c r="HF604" s="25"/>
      <c r="HG604" s="25"/>
      <c r="HH604" s="25"/>
      <c r="HI604" s="25"/>
      <c r="HJ604" s="25"/>
      <c r="HK604" s="25"/>
      <c r="HL604" s="25"/>
      <c r="HM604" s="25"/>
      <c r="HN604" s="25"/>
      <c r="HO604" s="25"/>
      <c r="HP604" s="25"/>
      <c r="HQ604" s="25"/>
      <c r="HR604" s="25"/>
      <c r="HS604" s="25"/>
      <c r="HT604" s="25"/>
      <c r="HU604" s="25"/>
      <c r="HV604" s="25"/>
      <c r="HW604" s="25"/>
      <c r="HX604" s="25"/>
      <c r="HY604" s="25"/>
      <c r="HZ604" s="25"/>
      <c r="IA604" s="25"/>
      <c r="IB604" s="25"/>
      <c r="IC604" s="25"/>
      <c r="ID604" s="25"/>
      <c r="IE604" s="25"/>
      <c r="IF604" s="25"/>
      <c r="IG604" s="25"/>
      <c r="IH604" s="25"/>
      <c r="II604" s="25"/>
      <c r="IJ604" s="25"/>
      <c r="IK604" s="25"/>
      <c r="IL604" s="25"/>
      <c r="IM604" s="25"/>
      <c r="IN604" s="25"/>
      <c r="IO604" s="25"/>
      <c r="IP604" s="25"/>
      <c r="IQ604" s="25"/>
      <c r="IR604" s="25"/>
      <c r="IS604" s="25"/>
      <c r="IT604" s="25"/>
      <c r="IU604" s="25"/>
      <c r="IV604" s="25"/>
    </row>
    <row r="605" spans="1:256" s="33" customFormat="1" ht="15.75" hidden="1" outlineLevel="1">
      <c r="A605" s="32"/>
      <c r="B605" s="29" t="s">
        <v>347</v>
      </c>
      <c r="C605" s="30">
        <v>75</v>
      </c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  <c r="FJ605" s="25"/>
      <c r="FK605" s="25"/>
      <c r="FL605" s="25"/>
      <c r="FM605" s="25"/>
      <c r="FN605" s="25"/>
      <c r="FO605" s="25"/>
      <c r="FP605" s="25"/>
      <c r="FQ605" s="25"/>
      <c r="FR605" s="25"/>
      <c r="FS605" s="25"/>
      <c r="FT605" s="25"/>
      <c r="FU605" s="25"/>
      <c r="FV605" s="25"/>
      <c r="FW605" s="25"/>
      <c r="FX605" s="25"/>
      <c r="FY605" s="25"/>
      <c r="FZ605" s="25"/>
      <c r="GA605" s="25"/>
      <c r="GB605" s="25"/>
      <c r="GC605" s="25"/>
      <c r="GD605" s="25"/>
      <c r="GE605" s="25"/>
      <c r="GF605" s="25"/>
      <c r="GG605" s="25"/>
      <c r="GH605" s="25"/>
      <c r="GI605" s="25"/>
      <c r="GJ605" s="25"/>
      <c r="GK605" s="25"/>
      <c r="GL605" s="25"/>
      <c r="GM605" s="25"/>
      <c r="GN605" s="25"/>
      <c r="GO605" s="25"/>
      <c r="GP605" s="25"/>
      <c r="GQ605" s="25"/>
      <c r="GR605" s="25"/>
      <c r="GS605" s="25"/>
      <c r="GT605" s="25"/>
      <c r="GU605" s="25"/>
      <c r="GV605" s="25"/>
      <c r="GW605" s="25"/>
      <c r="GX605" s="25"/>
      <c r="GY605" s="25"/>
      <c r="GZ605" s="25"/>
      <c r="HA605" s="25"/>
      <c r="HB605" s="25"/>
      <c r="HC605" s="25"/>
      <c r="HD605" s="25"/>
      <c r="HE605" s="25"/>
      <c r="HF605" s="25"/>
      <c r="HG605" s="25"/>
      <c r="HH605" s="25"/>
      <c r="HI605" s="25"/>
      <c r="HJ605" s="25"/>
      <c r="HK605" s="25"/>
      <c r="HL605" s="25"/>
      <c r="HM605" s="25"/>
      <c r="HN605" s="25"/>
      <c r="HO605" s="25"/>
      <c r="HP605" s="25"/>
      <c r="HQ605" s="25"/>
      <c r="HR605" s="25"/>
      <c r="HS605" s="25"/>
      <c r="HT605" s="25"/>
      <c r="HU605" s="25"/>
      <c r="HV605" s="25"/>
      <c r="HW605" s="25"/>
      <c r="HX605" s="25"/>
      <c r="HY605" s="25"/>
      <c r="HZ605" s="25"/>
      <c r="IA605" s="25"/>
      <c r="IB605" s="25"/>
      <c r="IC605" s="25"/>
      <c r="ID605" s="25"/>
      <c r="IE605" s="25"/>
      <c r="IF605" s="25"/>
      <c r="IG605" s="25"/>
      <c r="IH605" s="25"/>
      <c r="II605" s="25"/>
      <c r="IJ605" s="25"/>
      <c r="IK605" s="25"/>
      <c r="IL605" s="25"/>
      <c r="IM605" s="25"/>
      <c r="IN605" s="25"/>
      <c r="IO605" s="25"/>
      <c r="IP605" s="25"/>
      <c r="IQ605" s="25"/>
      <c r="IR605" s="25"/>
      <c r="IS605" s="25"/>
      <c r="IT605" s="25"/>
      <c r="IU605" s="25"/>
      <c r="IV605" s="25"/>
    </row>
    <row r="606" spans="1:256" s="33" customFormat="1" ht="15.75" hidden="1" outlineLevel="1">
      <c r="A606" s="32"/>
      <c r="B606" s="29" t="s">
        <v>348</v>
      </c>
      <c r="C606" s="30">
        <v>16</v>
      </c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  <c r="FJ606" s="25"/>
      <c r="FK606" s="25"/>
      <c r="FL606" s="25"/>
      <c r="FM606" s="25"/>
      <c r="FN606" s="25"/>
      <c r="FO606" s="25"/>
      <c r="FP606" s="25"/>
      <c r="FQ606" s="25"/>
      <c r="FR606" s="25"/>
      <c r="FS606" s="25"/>
      <c r="FT606" s="25"/>
      <c r="FU606" s="25"/>
      <c r="FV606" s="25"/>
      <c r="FW606" s="25"/>
      <c r="FX606" s="25"/>
      <c r="FY606" s="25"/>
      <c r="FZ606" s="25"/>
      <c r="GA606" s="25"/>
      <c r="GB606" s="25"/>
      <c r="GC606" s="25"/>
      <c r="GD606" s="25"/>
      <c r="GE606" s="25"/>
      <c r="GF606" s="25"/>
      <c r="GG606" s="25"/>
      <c r="GH606" s="25"/>
      <c r="GI606" s="25"/>
      <c r="GJ606" s="25"/>
      <c r="GK606" s="25"/>
      <c r="GL606" s="25"/>
      <c r="GM606" s="25"/>
      <c r="GN606" s="25"/>
      <c r="GO606" s="25"/>
      <c r="GP606" s="25"/>
      <c r="GQ606" s="25"/>
      <c r="GR606" s="25"/>
      <c r="GS606" s="25"/>
      <c r="GT606" s="25"/>
      <c r="GU606" s="25"/>
      <c r="GV606" s="25"/>
      <c r="GW606" s="25"/>
      <c r="GX606" s="25"/>
      <c r="GY606" s="25"/>
      <c r="GZ606" s="25"/>
      <c r="HA606" s="25"/>
      <c r="HB606" s="25"/>
      <c r="HC606" s="25"/>
      <c r="HD606" s="25"/>
      <c r="HE606" s="25"/>
      <c r="HF606" s="25"/>
      <c r="HG606" s="25"/>
      <c r="HH606" s="25"/>
      <c r="HI606" s="25"/>
      <c r="HJ606" s="25"/>
      <c r="HK606" s="25"/>
      <c r="HL606" s="25"/>
      <c r="HM606" s="25"/>
      <c r="HN606" s="25"/>
      <c r="HO606" s="25"/>
      <c r="HP606" s="25"/>
      <c r="HQ606" s="25"/>
      <c r="HR606" s="25"/>
      <c r="HS606" s="25"/>
      <c r="HT606" s="25"/>
      <c r="HU606" s="25"/>
      <c r="HV606" s="25"/>
      <c r="HW606" s="25"/>
      <c r="HX606" s="25"/>
      <c r="HY606" s="25"/>
      <c r="HZ606" s="25"/>
      <c r="IA606" s="25"/>
      <c r="IB606" s="25"/>
      <c r="IC606" s="25"/>
      <c r="ID606" s="25"/>
      <c r="IE606" s="25"/>
      <c r="IF606" s="25"/>
      <c r="IG606" s="25"/>
      <c r="IH606" s="25"/>
      <c r="II606" s="25"/>
      <c r="IJ606" s="25"/>
      <c r="IK606" s="25"/>
      <c r="IL606" s="25"/>
      <c r="IM606" s="25"/>
      <c r="IN606" s="25"/>
      <c r="IO606" s="25"/>
      <c r="IP606" s="25"/>
      <c r="IQ606" s="25"/>
      <c r="IR606" s="25"/>
      <c r="IS606" s="25"/>
      <c r="IT606" s="25"/>
      <c r="IU606" s="25"/>
      <c r="IV606" s="25"/>
    </row>
    <row r="607" spans="1:256" s="33" customFormat="1" ht="15.75" hidden="1" outlineLevel="1">
      <c r="A607" s="32"/>
      <c r="B607" s="29" t="s">
        <v>349</v>
      </c>
      <c r="C607" s="30">
        <v>287</v>
      </c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  <c r="FJ607" s="25"/>
      <c r="FK607" s="25"/>
      <c r="FL607" s="25"/>
      <c r="FM607" s="25"/>
      <c r="FN607" s="25"/>
      <c r="FO607" s="25"/>
      <c r="FP607" s="25"/>
      <c r="FQ607" s="25"/>
      <c r="FR607" s="25"/>
      <c r="FS607" s="25"/>
      <c r="FT607" s="25"/>
      <c r="FU607" s="25"/>
      <c r="FV607" s="25"/>
      <c r="FW607" s="25"/>
      <c r="FX607" s="25"/>
      <c r="FY607" s="25"/>
      <c r="FZ607" s="25"/>
      <c r="GA607" s="25"/>
      <c r="GB607" s="25"/>
      <c r="GC607" s="25"/>
      <c r="GD607" s="25"/>
      <c r="GE607" s="25"/>
      <c r="GF607" s="25"/>
      <c r="GG607" s="25"/>
      <c r="GH607" s="25"/>
      <c r="GI607" s="25"/>
      <c r="GJ607" s="25"/>
      <c r="GK607" s="25"/>
      <c r="GL607" s="25"/>
      <c r="GM607" s="25"/>
      <c r="GN607" s="25"/>
      <c r="GO607" s="25"/>
      <c r="GP607" s="25"/>
      <c r="GQ607" s="25"/>
      <c r="GR607" s="25"/>
      <c r="GS607" s="25"/>
      <c r="GT607" s="25"/>
      <c r="GU607" s="25"/>
      <c r="GV607" s="25"/>
      <c r="GW607" s="25"/>
      <c r="GX607" s="25"/>
      <c r="GY607" s="25"/>
      <c r="GZ607" s="25"/>
      <c r="HA607" s="25"/>
      <c r="HB607" s="25"/>
      <c r="HC607" s="25"/>
      <c r="HD607" s="25"/>
      <c r="HE607" s="25"/>
      <c r="HF607" s="25"/>
      <c r="HG607" s="25"/>
      <c r="HH607" s="25"/>
      <c r="HI607" s="25"/>
      <c r="HJ607" s="25"/>
      <c r="HK607" s="25"/>
      <c r="HL607" s="25"/>
      <c r="HM607" s="25"/>
      <c r="HN607" s="25"/>
      <c r="HO607" s="25"/>
      <c r="HP607" s="25"/>
      <c r="HQ607" s="25"/>
      <c r="HR607" s="25"/>
      <c r="HS607" s="25"/>
      <c r="HT607" s="25"/>
      <c r="HU607" s="25"/>
      <c r="HV607" s="25"/>
      <c r="HW607" s="25"/>
      <c r="HX607" s="25"/>
      <c r="HY607" s="25"/>
      <c r="HZ607" s="25"/>
      <c r="IA607" s="25"/>
      <c r="IB607" s="25"/>
      <c r="IC607" s="25"/>
      <c r="ID607" s="25"/>
      <c r="IE607" s="25"/>
      <c r="IF607" s="25"/>
      <c r="IG607" s="25"/>
      <c r="IH607" s="25"/>
      <c r="II607" s="25"/>
      <c r="IJ607" s="25"/>
      <c r="IK607" s="25"/>
      <c r="IL607" s="25"/>
      <c r="IM607" s="25"/>
      <c r="IN607" s="25"/>
      <c r="IO607" s="25"/>
      <c r="IP607" s="25"/>
      <c r="IQ607" s="25"/>
      <c r="IR607" s="25"/>
      <c r="IS607" s="25"/>
      <c r="IT607" s="25"/>
      <c r="IU607" s="25"/>
      <c r="IV607" s="25"/>
    </row>
    <row r="608" spans="1:256" s="33" customFormat="1" ht="15.75" hidden="1" outlineLevel="1">
      <c r="A608" s="32"/>
      <c r="B608" s="29" t="s">
        <v>350</v>
      </c>
      <c r="C608" s="30">
        <v>28</v>
      </c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  <c r="FJ608" s="25"/>
      <c r="FK608" s="25"/>
      <c r="FL608" s="25"/>
      <c r="FM608" s="25"/>
      <c r="FN608" s="25"/>
      <c r="FO608" s="25"/>
      <c r="FP608" s="25"/>
      <c r="FQ608" s="25"/>
      <c r="FR608" s="25"/>
      <c r="FS608" s="25"/>
      <c r="FT608" s="25"/>
      <c r="FU608" s="25"/>
      <c r="FV608" s="25"/>
      <c r="FW608" s="25"/>
      <c r="FX608" s="25"/>
      <c r="FY608" s="25"/>
      <c r="FZ608" s="25"/>
      <c r="GA608" s="25"/>
      <c r="GB608" s="25"/>
      <c r="GC608" s="25"/>
      <c r="GD608" s="25"/>
      <c r="GE608" s="25"/>
      <c r="GF608" s="25"/>
      <c r="GG608" s="25"/>
      <c r="GH608" s="25"/>
      <c r="GI608" s="25"/>
      <c r="GJ608" s="25"/>
      <c r="GK608" s="25"/>
      <c r="GL608" s="25"/>
      <c r="GM608" s="25"/>
      <c r="GN608" s="25"/>
      <c r="GO608" s="25"/>
      <c r="GP608" s="25"/>
      <c r="GQ608" s="25"/>
      <c r="GR608" s="25"/>
      <c r="GS608" s="25"/>
      <c r="GT608" s="25"/>
      <c r="GU608" s="25"/>
      <c r="GV608" s="25"/>
      <c r="GW608" s="25"/>
      <c r="GX608" s="25"/>
      <c r="GY608" s="25"/>
      <c r="GZ608" s="25"/>
      <c r="HA608" s="25"/>
      <c r="HB608" s="25"/>
      <c r="HC608" s="25"/>
      <c r="HD608" s="25"/>
      <c r="HE608" s="25"/>
      <c r="HF608" s="25"/>
      <c r="HG608" s="25"/>
      <c r="HH608" s="25"/>
      <c r="HI608" s="25"/>
      <c r="HJ608" s="25"/>
      <c r="HK608" s="25"/>
      <c r="HL608" s="25"/>
      <c r="HM608" s="25"/>
      <c r="HN608" s="25"/>
      <c r="HO608" s="25"/>
      <c r="HP608" s="25"/>
      <c r="HQ608" s="25"/>
      <c r="HR608" s="25"/>
      <c r="HS608" s="25"/>
      <c r="HT608" s="25"/>
      <c r="HU608" s="25"/>
      <c r="HV608" s="25"/>
      <c r="HW608" s="25"/>
      <c r="HX608" s="25"/>
      <c r="HY608" s="25"/>
      <c r="HZ608" s="25"/>
      <c r="IA608" s="25"/>
      <c r="IB608" s="25"/>
      <c r="IC608" s="25"/>
      <c r="ID608" s="25"/>
      <c r="IE608" s="25"/>
      <c r="IF608" s="25"/>
      <c r="IG608" s="25"/>
      <c r="IH608" s="25"/>
      <c r="II608" s="25"/>
      <c r="IJ608" s="25"/>
      <c r="IK608" s="25"/>
      <c r="IL608" s="25"/>
      <c r="IM608" s="25"/>
      <c r="IN608" s="25"/>
      <c r="IO608" s="25"/>
      <c r="IP608" s="25"/>
      <c r="IQ608" s="25"/>
      <c r="IR608" s="25"/>
      <c r="IS608" s="25"/>
      <c r="IT608" s="25"/>
      <c r="IU608" s="25"/>
      <c r="IV608" s="25"/>
    </row>
    <row r="609" spans="1:256" s="33" customFormat="1" ht="15.75" hidden="1" outlineLevel="1">
      <c r="A609" s="32"/>
      <c r="B609" s="29" t="s">
        <v>351</v>
      </c>
      <c r="C609" s="30">
        <v>18</v>
      </c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  <c r="FJ609" s="25"/>
      <c r="FK609" s="25"/>
      <c r="FL609" s="25"/>
      <c r="FM609" s="25"/>
      <c r="FN609" s="25"/>
      <c r="FO609" s="25"/>
      <c r="FP609" s="25"/>
      <c r="FQ609" s="25"/>
      <c r="FR609" s="25"/>
      <c r="FS609" s="25"/>
      <c r="FT609" s="25"/>
      <c r="FU609" s="25"/>
      <c r="FV609" s="25"/>
      <c r="FW609" s="25"/>
      <c r="FX609" s="25"/>
      <c r="FY609" s="25"/>
      <c r="FZ609" s="25"/>
      <c r="GA609" s="25"/>
      <c r="GB609" s="25"/>
      <c r="GC609" s="25"/>
      <c r="GD609" s="25"/>
      <c r="GE609" s="25"/>
      <c r="GF609" s="25"/>
      <c r="GG609" s="25"/>
      <c r="GH609" s="25"/>
      <c r="GI609" s="25"/>
      <c r="GJ609" s="25"/>
      <c r="GK609" s="25"/>
      <c r="GL609" s="25"/>
      <c r="GM609" s="25"/>
      <c r="GN609" s="25"/>
      <c r="GO609" s="25"/>
      <c r="GP609" s="25"/>
      <c r="GQ609" s="25"/>
      <c r="GR609" s="25"/>
      <c r="GS609" s="25"/>
      <c r="GT609" s="25"/>
      <c r="GU609" s="25"/>
      <c r="GV609" s="25"/>
      <c r="GW609" s="25"/>
      <c r="GX609" s="25"/>
      <c r="GY609" s="25"/>
      <c r="GZ609" s="25"/>
      <c r="HA609" s="25"/>
      <c r="HB609" s="25"/>
      <c r="HC609" s="25"/>
      <c r="HD609" s="25"/>
      <c r="HE609" s="25"/>
      <c r="HF609" s="25"/>
      <c r="HG609" s="25"/>
      <c r="HH609" s="25"/>
      <c r="HI609" s="25"/>
      <c r="HJ609" s="25"/>
      <c r="HK609" s="25"/>
      <c r="HL609" s="25"/>
      <c r="HM609" s="25"/>
      <c r="HN609" s="25"/>
      <c r="HO609" s="25"/>
      <c r="HP609" s="25"/>
      <c r="HQ609" s="25"/>
      <c r="HR609" s="25"/>
      <c r="HS609" s="25"/>
      <c r="HT609" s="25"/>
      <c r="HU609" s="25"/>
      <c r="HV609" s="25"/>
      <c r="HW609" s="25"/>
      <c r="HX609" s="25"/>
      <c r="HY609" s="25"/>
      <c r="HZ609" s="25"/>
      <c r="IA609" s="25"/>
      <c r="IB609" s="25"/>
      <c r="IC609" s="25"/>
      <c r="ID609" s="25"/>
      <c r="IE609" s="25"/>
      <c r="IF609" s="25"/>
      <c r="IG609" s="25"/>
      <c r="IH609" s="25"/>
      <c r="II609" s="25"/>
      <c r="IJ609" s="25"/>
      <c r="IK609" s="25"/>
      <c r="IL609" s="25"/>
      <c r="IM609" s="25"/>
      <c r="IN609" s="25"/>
      <c r="IO609" s="25"/>
      <c r="IP609" s="25"/>
      <c r="IQ609" s="25"/>
      <c r="IR609" s="25"/>
      <c r="IS609" s="25"/>
      <c r="IT609" s="25"/>
      <c r="IU609" s="25"/>
      <c r="IV609" s="25"/>
    </row>
    <row r="610" spans="1:256" s="33" customFormat="1" ht="15.75" hidden="1" outlineLevel="1">
      <c r="A610" s="32"/>
      <c r="B610" s="29" t="s">
        <v>352</v>
      </c>
      <c r="C610" s="30">
        <v>84</v>
      </c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  <c r="FJ610" s="25"/>
      <c r="FK610" s="25"/>
      <c r="FL610" s="25"/>
      <c r="FM610" s="25"/>
      <c r="FN610" s="25"/>
      <c r="FO610" s="25"/>
      <c r="FP610" s="25"/>
      <c r="FQ610" s="25"/>
      <c r="FR610" s="25"/>
      <c r="FS610" s="25"/>
      <c r="FT610" s="25"/>
      <c r="FU610" s="25"/>
      <c r="FV610" s="25"/>
      <c r="FW610" s="25"/>
      <c r="FX610" s="25"/>
      <c r="FY610" s="25"/>
      <c r="FZ610" s="25"/>
      <c r="GA610" s="25"/>
      <c r="GB610" s="25"/>
      <c r="GC610" s="25"/>
      <c r="GD610" s="25"/>
      <c r="GE610" s="25"/>
      <c r="GF610" s="25"/>
      <c r="GG610" s="25"/>
      <c r="GH610" s="25"/>
      <c r="GI610" s="25"/>
      <c r="GJ610" s="25"/>
      <c r="GK610" s="25"/>
      <c r="GL610" s="25"/>
      <c r="GM610" s="25"/>
      <c r="GN610" s="25"/>
      <c r="GO610" s="25"/>
      <c r="GP610" s="25"/>
      <c r="GQ610" s="25"/>
      <c r="GR610" s="25"/>
      <c r="GS610" s="25"/>
      <c r="GT610" s="25"/>
      <c r="GU610" s="25"/>
      <c r="GV610" s="25"/>
      <c r="GW610" s="25"/>
      <c r="GX610" s="25"/>
      <c r="GY610" s="25"/>
      <c r="GZ610" s="25"/>
      <c r="HA610" s="25"/>
      <c r="HB610" s="25"/>
      <c r="HC610" s="25"/>
      <c r="HD610" s="25"/>
      <c r="HE610" s="25"/>
      <c r="HF610" s="25"/>
      <c r="HG610" s="25"/>
      <c r="HH610" s="25"/>
      <c r="HI610" s="25"/>
      <c r="HJ610" s="25"/>
      <c r="HK610" s="25"/>
      <c r="HL610" s="25"/>
      <c r="HM610" s="25"/>
      <c r="HN610" s="25"/>
      <c r="HO610" s="25"/>
      <c r="HP610" s="25"/>
      <c r="HQ610" s="25"/>
      <c r="HR610" s="25"/>
      <c r="HS610" s="25"/>
      <c r="HT610" s="25"/>
      <c r="HU610" s="25"/>
      <c r="HV610" s="25"/>
      <c r="HW610" s="25"/>
      <c r="HX610" s="25"/>
      <c r="HY610" s="25"/>
      <c r="HZ610" s="25"/>
      <c r="IA610" s="25"/>
      <c r="IB610" s="25"/>
      <c r="IC610" s="25"/>
      <c r="ID610" s="25"/>
      <c r="IE610" s="25"/>
      <c r="IF610" s="25"/>
      <c r="IG610" s="25"/>
      <c r="IH610" s="25"/>
      <c r="II610" s="25"/>
      <c r="IJ610" s="25"/>
      <c r="IK610" s="25"/>
      <c r="IL610" s="25"/>
      <c r="IM610" s="25"/>
      <c r="IN610" s="25"/>
      <c r="IO610" s="25"/>
      <c r="IP610" s="25"/>
      <c r="IQ610" s="25"/>
      <c r="IR610" s="25"/>
      <c r="IS610" s="25"/>
      <c r="IT610" s="25"/>
      <c r="IU610" s="25"/>
      <c r="IV610" s="25"/>
    </row>
    <row r="611" spans="1:256" s="33" customFormat="1" ht="15.75" hidden="1" outlineLevel="1">
      <c r="A611" s="32"/>
      <c r="B611" s="29" t="s">
        <v>353</v>
      </c>
      <c r="C611" s="30">
        <v>32</v>
      </c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  <c r="FJ611" s="25"/>
      <c r="FK611" s="25"/>
      <c r="FL611" s="25"/>
      <c r="FM611" s="25"/>
      <c r="FN611" s="25"/>
      <c r="FO611" s="25"/>
      <c r="FP611" s="25"/>
      <c r="FQ611" s="25"/>
      <c r="FR611" s="25"/>
      <c r="FS611" s="25"/>
      <c r="FT611" s="25"/>
      <c r="FU611" s="25"/>
      <c r="FV611" s="25"/>
      <c r="FW611" s="25"/>
      <c r="FX611" s="25"/>
      <c r="FY611" s="25"/>
      <c r="FZ611" s="25"/>
      <c r="GA611" s="25"/>
      <c r="GB611" s="25"/>
      <c r="GC611" s="25"/>
      <c r="GD611" s="25"/>
      <c r="GE611" s="25"/>
      <c r="GF611" s="25"/>
      <c r="GG611" s="25"/>
      <c r="GH611" s="25"/>
      <c r="GI611" s="25"/>
      <c r="GJ611" s="25"/>
      <c r="GK611" s="25"/>
      <c r="GL611" s="25"/>
      <c r="GM611" s="25"/>
      <c r="GN611" s="25"/>
      <c r="GO611" s="25"/>
      <c r="GP611" s="25"/>
      <c r="GQ611" s="25"/>
      <c r="GR611" s="25"/>
      <c r="GS611" s="25"/>
      <c r="GT611" s="25"/>
      <c r="GU611" s="25"/>
      <c r="GV611" s="25"/>
      <c r="GW611" s="25"/>
      <c r="GX611" s="25"/>
      <c r="GY611" s="25"/>
      <c r="GZ611" s="25"/>
      <c r="HA611" s="25"/>
      <c r="HB611" s="25"/>
      <c r="HC611" s="25"/>
      <c r="HD611" s="25"/>
      <c r="HE611" s="25"/>
      <c r="HF611" s="25"/>
      <c r="HG611" s="25"/>
      <c r="HH611" s="25"/>
      <c r="HI611" s="25"/>
      <c r="HJ611" s="25"/>
      <c r="HK611" s="25"/>
      <c r="HL611" s="25"/>
      <c r="HM611" s="25"/>
      <c r="HN611" s="25"/>
      <c r="HO611" s="25"/>
      <c r="HP611" s="25"/>
      <c r="HQ611" s="25"/>
      <c r="HR611" s="25"/>
      <c r="HS611" s="25"/>
      <c r="HT611" s="25"/>
      <c r="HU611" s="25"/>
      <c r="HV611" s="25"/>
      <c r="HW611" s="25"/>
      <c r="HX611" s="25"/>
      <c r="HY611" s="25"/>
      <c r="HZ611" s="25"/>
      <c r="IA611" s="25"/>
      <c r="IB611" s="25"/>
      <c r="IC611" s="25"/>
      <c r="ID611" s="25"/>
      <c r="IE611" s="25"/>
      <c r="IF611" s="25"/>
      <c r="IG611" s="25"/>
      <c r="IH611" s="25"/>
      <c r="II611" s="25"/>
      <c r="IJ611" s="25"/>
      <c r="IK611" s="25"/>
      <c r="IL611" s="25"/>
      <c r="IM611" s="25"/>
      <c r="IN611" s="25"/>
      <c r="IO611" s="25"/>
      <c r="IP611" s="25"/>
      <c r="IQ611" s="25"/>
      <c r="IR611" s="25"/>
      <c r="IS611" s="25"/>
      <c r="IT611" s="25"/>
      <c r="IU611" s="25"/>
      <c r="IV611" s="25"/>
    </row>
    <row r="612" spans="1:256" s="33" customFormat="1" ht="15.75" hidden="1" outlineLevel="1">
      <c r="A612" s="32"/>
      <c r="B612" s="29" t="s">
        <v>354</v>
      </c>
      <c r="C612" s="30">
        <v>31</v>
      </c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  <c r="FJ612" s="25"/>
      <c r="FK612" s="25"/>
      <c r="FL612" s="25"/>
      <c r="FM612" s="25"/>
      <c r="FN612" s="25"/>
      <c r="FO612" s="25"/>
      <c r="FP612" s="25"/>
      <c r="FQ612" s="25"/>
      <c r="FR612" s="25"/>
      <c r="FS612" s="25"/>
      <c r="FT612" s="25"/>
      <c r="FU612" s="25"/>
      <c r="FV612" s="25"/>
      <c r="FW612" s="25"/>
      <c r="FX612" s="25"/>
      <c r="FY612" s="25"/>
      <c r="FZ612" s="25"/>
      <c r="GA612" s="25"/>
      <c r="GB612" s="25"/>
      <c r="GC612" s="25"/>
      <c r="GD612" s="25"/>
      <c r="GE612" s="25"/>
      <c r="GF612" s="25"/>
      <c r="GG612" s="25"/>
      <c r="GH612" s="25"/>
      <c r="GI612" s="25"/>
      <c r="GJ612" s="25"/>
      <c r="GK612" s="25"/>
      <c r="GL612" s="25"/>
      <c r="GM612" s="25"/>
      <c r="GN612" s="25"/>
      <c r="GO612" s="25"/>
      <c r="GP612" s="25"/>
      <c r="GQ612" s="25"/>
      <c r="GR612" s="25"/>
      <c r="GS612" s="25"/>
      <c r="GT612" s="25"/>
      <c r="GU612" s="25"/>
      <c r="GV612" s="25"/>
      <c r="GW612" s="25"/>
      <c r="GX612" s="25"/>
      <c r="GY612" s="25"/>
      <c r="GZ612" s="25"/>
      <c r="HA612" s="25"/>
      <c r="HB612" s="25"/>
      <c r="HC612" s="25"/>
      <c r="HD612" s="25"/>
      <c r="HE612" s="25"/>
      <c r="HF612" s="25"/>
      <c r="HG612" s="25"/>
      <c r="HH612" s="25"/>
      <c r="HI612" s="25"/>
      <c r="HJ612" s="25"/>
      <c r="HK612" s="25"/>
      <c r="HL612" s="25"/>
      <c r="HM612" s="25"/>
      <c r="HN612" s="25"/>
      <c r="HO612" s="25"/>
      <c r="HP612" s="25"/>
      <c r="HQ612" s="25"/>
      <c r="HR612" s="25"/>
      <c r="HS612" s="25"/>
      <c r="HT612" s="25"/>
      <c r="HU612" s="25"/>
      <c r="HV612" s="25"/>
      <c r="HW612" s="25"/>
      <c r="HX612" s="25"/>
      <c r="HY612" s="25"/>
      <c r="HZ612" s="25"/>
      <c r="IA612" s="25"/>
      <c r="IB612" s="25"/>
      <c r="IC612" s="25"/>
      <c r="ID612" s="25"/>
      <c r="IE612" s="25"/>
      <c r="IF612" s="25"/>
      <c r="IG612" s="25"/>
      <c r="IH612" s="25"/>
      <c r="II612" s="25"/>
      <c r="IJ612" s="25"/>
      <c r="IK612" s="25"/>
      <c r="IL612" s="25"/>
      <c r="IM612" s="25"/>
      <c r="IN612" s="25"/>
      <c r="IO612" s="25"/>
      <c r="IP612" s="25"/>
      <c r="IQ612" s="25"/>
      <c r="IR612" s="25"/>
      <c r="IS612" s="25"/>
      <c r="IT612" s="25"/>
      <c r="IU612" s="25"/>
      <c r="IV612" s="25"/>
    </row>
    <row r="613" spans="1:256" s="33" customFormat="1" ht="15.75" hidden="1" outlineLevel="1">
      <c r="A613" s="32"/>
      <c r="B613" s="29" t="s">
        <v>355</v>
      </c>
      <c r="C613" s="30">
        <v>85</v>
      </c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  <c r="FJ613" s="25"/>
      <c r="FK613" s="25"/>
      <c r="FL613" s="25"/>
      <c r="FM613" s="25"/>
      <c r="FN613" s="25"/>
      <c r="FO613" s="25"/>
      <c r="FP613" s="25"/>
      <c r="FQ613" s="25"/>
      <c r="FR613" s="25"/>
      <c r="FS613" s="25"/>
      <c r="FT613" s="25"/>
      <c r="FU613" s="25"/>
      <c r="FV613" s="25"/>
      <c r="FW613" s="25"/>
      <c r="FX613" s="25"/>
      <c r="FY613" s="25"/>
      <c r="FZ613" s="25"/>
      <c r="GA613" s="25"/>
      <c r="GB613" s="25"/>
      <c r="GC613" s="25"/>
      <c r="GD613" s="25"/>
      <c r="GE613" s="25"/>
      <c r="GF613" s="25"/>
      <c r="GG613" s="25"/>
      <c r="GH613" s="25"/>
      <c r="GI613" s="25"/>
      <c r="GJ613" s="25"/>
      <c r="GK613" s="25"/>
      <c r="GL613" s="25"/>
      <c r="GM613" s="25"/>
      <c r="GN613" s="25"/>
      <c r="GO613" s="25"/>
      <c r="GP613" s="25"/>
      <c r="GQ613" s="25"/>
      <c r="GR613" s="25"/>
      <c r="GS613" s="25"/>
      <c r="GT613" s="25"/>
      <c r="GU613" s="25"/>
      <c r="GV613" s="25"/>
      <c r="GW613" s="25"/>
      <c r="GX613" s="25"/>
      <c r="GY613" s="25"/>
      <c r="GZ613" s="25"/>
      <c r="HA613" s="25"/>
      <c r="HB613" s="25"/>
      <c r="HC613" s="25"/>
      <c r="HD613" s="25"/>
      <c r="HE613" s="25"/>
      <c r="HF613" s="25"/>
      <c r="HG613" s="25"/>
      <c r="HH613" s="25"/>
      <c r="HI613" s="25"/>
      <c r="HJ613" s="25"/>
      <c r="HK613" s="25"/>
      <c r="HL613" s="25"/>
      <c r="HM613" s="25"/>
      <c r="HN613" s="25"/>
      <c r="HO613" s="25"/>
      <c r="HP613" s="25"/>
      <c r="HQ613" s="25"/>
      <c r="HR613" s="25"/>
      <c r="HS613" s="25"/>
      <c r="HT613" s="25"/>
      <c r="HU613" s="25"/>
      <c r="HV613" s="25"/>
      <c r="HW613" s="25"/>
      <c r="HX613" s="25"/>
      <c r="HY613" s="25"/>
      <c r="HZ613" s="25"/>
      <c r="IA613" s="25"/>
      <c r="IB613" s="25"/>
      <c r="IC613" s="25"/>
      <c r="ID613" s="25"/>
      <c r="IE613" s="25"/>
      <c r="IF613" s="25"/>
      <c r="IG613" s="25"/>
      <c r="IH613" s="25"/>
      <c r="II613" s="25"/>
      <c r="IJ613" s="25"/>
      <c r="IK613" s="25"/>
      <c r="IL613" s="25"/>
      <c r="IM613" s="25"/>
      <c r="IN613" s="25"/>
      <c r="IO613" s="25"/>
      <c r="IP613" s="25"/>
      <c r="IQ613" s="25"/>
      <c r="IR613" s="25"/>
      <c r="IS613" s="25"/>
      <c r="IT613" s="25"/>
      <c r="IU613" s="25"/>
      <c r="IV613" s="25"/>
    </row>
    <row r="614" spans="1:256" s="33" customFormat="1" ht="15.75" hidden="1" outlineLevel="1">
      <c r="A614" s="32"/>
      <c r="B614" s="29" t="s">
        <v>356</v>
      </c>
      <c r="C614" s="30">
        <v>27</v>
      </c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  <c r="FK614" s="25"/>
      <c r="FL614" s="25"/>
      <c r="FM614" s="25"/>
      <c r="FN614" s="25"/>
      <c r="FO614" s="25"/>
      <c r="FP614" s="25"/>
      <c r="FQ614" s="25"/>
      <c r="FR614" s="25"/>
      <c r="FS614" s="25"/>
      <c r="FT614" s="25"/>
      <c r="FU614" s="25"/>
      <c r="FV614" s="25"/>
      <c r="FW614" s="25"/>
      <c r="FX614" s="25"/>
      <c r="FY614" s="25"/>
      <c r="FZ614" s="25"/>
      <c r="GA614" s="25"/>
      <c r="GB614" s="25"/>
      <c r="GC614" s="25"/>
      <c r="GD614" s="25"/>
      <c r="GE614" s="25"/>
      <c r="GF614" s="25"/>
      <c r="GG614" s="25"/>
      <c r="GH614" s="25"/>
      <c r="GI614" s="25"/>
      <c r="GJ614" s="25"/>
      <c r="GK614" s="25"/>
      <c r="GL614" s="25"/>
      <c r="GM614" s="25"/>
      <c r="GN614" s="25"/>
      <c r="GO614" s="25"/>
      <c r="GP614" s="25"/>
      <c r="GQ614" s="25"/>
      <c r="GR614" s="25"/>
      <c r="GS614" s="25"/>
      <c r="GT614" s="25"/>
      <c r="GU614" s="25"/>
      <c r="GV614" s="25"/>
      <c r="GW614" s="25"/>
      <c r="GX614" s="25"/>
      <c r="GY614" s="25"/>
      <c r="GZ614" s="25"/>
      <c r="HA614" s="25"/>
      <c r="HB614" s="25"/>
      <c r="HC614" s="25"/>
      <c r="HD614" s="25"/>
      <c r="HE614" s="25"/>
      <c r="HF614" s="25"/>
      <c r="HG614" s="25"/>
      <c r="HH614" s="25"/>
      <c r="HI614" s="25"/>
      <c r="HJ614" s="25"/>
      <c r="HK614" s="25"/>
      <c r="HL614" s="25"/>
      <c r="HM614" s="25"/>
      <c r="HN614" s="25"/>
      <c r="HO614" s="25"/>
      <c r="HP614" s="25"/>
      <c r="HQ614" s="25"/>
      <c r="HR614" s="25"/>
      <c r="HS614" s="25"/>
      <c r="HT614" s="25"/>
      <c r="HU614" s="25"/>
      <c r="HV614" s="25"/>
      <c r="HW614" s="25"/>
      <c r="HX614" s="25"/>
      <c r="HY614" s="25"/>
      <c r="HZ614" s="25"/>
      <c r="IA614" s="25"/>
      <c r="IB614" s="25"/>
      <c r="IC614" s="25"/>
      <c r="ID614" s="25"/>
      <c r="IE614" s="25"/>
      <c r="IF614" s="25"/>
      <c r="IG614" s="25"/>
      <c r="IH614" s="25"/>
      <c r="II614" s="25"/>
      <c r="IJ614" s="25"/>
      <c r="IK614" s="25"/>
      <c r="IL614" s="25"/>
      <c r="IM614" s="25"/>
      <c r="IN614" s="25"/>
      <c r="IO614" s="25"/>
      <c r="IP614" s="25"/>
      <c r="IQ614" s="25"/>
      <c r="IR614" s="25"/>
      <c r="IS614" s="25"/>
      <c r="IT614" s="25"/>
      <c r="IU614" s="25"/>
      <c r="IV614" s="25"/>
    </row>
    <row r="615" spans="1:256" s="33" customFormat="1" ht="15.75" hidden="1" outlineLevel="1">
      <c r="A615" s="32"/>
      <c r="B615" s="29" t="s">
        <v>357</v>
      </c>
      <c r="C615" s="30">
        <v>240</v>
      </c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  <c r="FK615" s="25"/>
      <c r="FL615" s="25"/>
      <c r="FM615" s="25"/>
      <c r="FN615" s="25"/>
      <c r="FO615" s="25"/>
      <c r="FP615" s="25"/>
      <c r="FQ615" s="25"/>
      <c r="FR615" s="25"/>
      <c r="FS615" s="25"/>
      <c r="FT615" s="25"/>
      <c r="FU615" s="25"/>
      <c r="FV615" s="25"/>
      <c r="FW615" s="25"/>
      <c r="FX615" s="25"/>
      <c r="FY615" s="25"/>
      <c r="FZ615" s="25"/>
      <c r="GA615" s="25"/>
      <c r="GB615" s="25"/>
      <c r="GC615" s="25"/>
      <c r="GD615" s="25"/>
      <c r="GE615" s="25"/>
      <c r="GF615" s="25"/>
      <c r="GG615" s="25"/>
      <c r="GH615" s="25"/>
      <c r="GI615" s="25"/>
      <c r="GJ615" s="25"/>
      <c r="GK615" s="25"/>
      <c r="GL615" s="25"/>
      <c r="GM615" s="25"/>
      <c r="GN615" s="25"/>
      <c r="GO615" s="25"/>
      <c r="GP615" s="25"/>
      <c r="GQ615" s="25"/>
      <c r="GR615" s="25"/>
      <c r="GS615" s="25"/>
      <c r="GT615" s="25"/>
      <c r="GU615" s="25"/>
      <c r="GV615" s="25"/>
      <c r="GW615" s="25"/>
      <c r="GX615" s="25"/>
      <c r="GY615" s="25"/>
      <c r="GZ615" s="25"/>
      <c r="HA615" s="25"/>
      <c r="HB615" s="25"/>
      <c r="HC615" s="25"/>
      <c r="HD615" s="25"/>
      <c r="HE615" s="25"/>
      <c r="HF615" s="25"/>
      <c r="HG615" s="25"/>
      <c r="HH615" s="25"/>
      <c r="HI615" s="25"/>
      <c r="HJ615" s="25"/>
      <c r="HK615" s="25"/>
      <c r="HL615" s="25"/>
      <c r="HM615" s="25"/>
      <c r="HN615" s="25"/>
      <c r="HO615" s="25"/>
      <c r="HP615" s="25"/>
      <c r="HQ615" s="25"/>
      <c r="HR615" s="25"/>
      <c r="HS615" s="25"/>
      <c r="HT615" s="25"/>
      <c r="HU615" s="25"/>
      <c r="HV615" s="25"/>
      <c r="HW615" s="25"/>
      <c r="HX615" s="25"/>
      <c r="HY615" s="25"/>
      <c r="HZ615" s="25"/>
      <c r="IA615" s="25"/>
      <c r="IB615" s="25"/>
      <c r="IC615" s="25"/>
      <c r="ID615" s="25"/>
      <c r="IE615" s="25"/>
      <c r="IF615" s="25"/>
      <c r="IG615" s="25"/>
      <c r="IH615" s="25"/>
      <c r="II615" s="25"/>
      <c r="IJ615" s="25"/>
      <c r="IK615" s="25"/>
      <c r="IL615" s="25"/>
      <c r="IM615" s="25"/>
      <c r="IN615" s="25"/>
      <c r="IO615" s="25"/>
      <c r="IP615" s="25"/>
      <c r="IQ615" s="25"/>
      <c r="IR615" s="25"/>
      <c r="IS615" s="25"/>
      <c r="IT615" s="25"/>
      <c r="IU615" s="25"/>
      <c r="IV615" s="25"/>
    </row>
    <row r="616" spans="1:256" s="33" customFormat="1" ht="15.75" hidden="1" outlineLevel="1">
      <c r="A616" s="32"/>
      <c r="B616" s="29" t="s">
        <v>358</v>
      </c>
      <c r="C616" s="30">
        <v>49</v>
      </c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  <c r="FK616" s="25"/>
      <c r="FL616" s="25"/>
      <c r="FM616" s="25"/>
      <c r="FN616" s="25"/>
      <c r="FO616" s="25"/>
      <c r="FP616" s="25"/>
      <c r="FQ616" s="25"/>
      <c r="FR616" s="25"/>
      <c r="FS616" s="25"/>
      <c r="FT616" s="25"/>
      <c r="FU616" s="25"/>
      <c r="FV616" s="25"/>
      <c r="FW616" s="25"/>
      <c r="FX616" s="25"/>
      <c r="FY616" s="25"/>
      <c r="FZ616" s="25"/>
      <c r="GA616" s="25"/>
      <c r="GB616" s="25"/>
      <c r="GC616" s="25"/>
      <c r="GD616" s="25"/>
      <c r="GE616" s="25"/>
      <c r="GF616" s="25"/>
      <c r="GG616" s="25"/>
      <c r="GH616" s="25"/>
      <c r="GI616" s="25"/>
      <c r="GJ616" s="25"/>
      <c r="GK616" s="25"/>
      <c r="GL616" s="25"/>
      <c r="GM616" s="25"/>
      <c r="GN616" s="25"/>
      <c r="GO616" s="25"/>
      <c r="GP616" s="25"/>
      <c r="GQ616" s="25"/>
      <c r="GR616" s="25"/>
      <c r="GS616" s="25"/>
      <c r="GT616" s="25"/>
      <c r="GU616" s="25"/>
      <c r="GV616" s="25"/>
      <c r="GW616" s="25"/>
      <c r="GX616" s="25"/>
      <c r="GY616" s="25"/>
      <c r="GZ616" s="25"/>
      <c r="HA616" s="25"/>
      <c r="HB616" s="25"/>
      <c r="HC616" s="25"/>
      <c r="HD616" s="25"/>
      <c r="HE616" s="25"/>
      <c r="HF616" s="25"/>
      <c r="HG616" s="25"/>
      <c r="HH616" s="25"/>
      <c r="HI616" s="25"/>
      <c r="HJ616" s="25"/>
      <c r="HK616" s="25"/>
      <c r="HL616" s="25"/>
      <c r="HM616" s="25"/>
      <c r="HN616" s="25"/>
      <c r="HO616" s="25"/>
      <c r="HP616" s="25"/>
      <c r="HQ616" s="25"/>
      <c r="HR616" s="25"/>
      <c r="HS616" s="25"/>
      <c r="HT616" s="25"/>
      <c r="HU616" s="25"/>
      <c r="HV616" s="25"/>
      <c r="HW616" s="25"/>
      <c r="HX616" s="25"/>
      <c r="HY616" s="25"/>
      <c r="HZ616" s="25"/>
      <c r="IA616" s="25"/>
      <c r="IB616" s="25"/>
      <c r="IC616" s="25"/>
      <c r="ID616" s="25"/>
      <c r="IE616" s="25"/>
      <c r="IF616" s="25"/>
      <c r="IG616" s="25"/>
      <c r="IH616" s="25"/>
      <c r="II616" s="25"/>
      <c r="IJ616" s="25"/>
      <c r="IK616" s="25"/>
      <c r="IL616" s="25"/>
      <c r="IM616" s="25"/>
      <c r="IN616" s="25"/>
      <c r="IO616" s="25"/>
      <c r="IP616" s="25"/>
      <c r="IQ616" s="25"/>
      <c r="IR616" s="25"/>
      <c r="IS616" s="25"/>
      <c r="IT616" s="25"/>
      <c r="IU616" s="25"/>
      <c r="IV616" s="25"/>
    </row>
    <row r="617" spans="1:256" s="33" customFormat="1" ht="31.5" hidden="1" outlineLevel="1">
      <c r="A617" s="32"/>
      <c r="B617" s="29" t="s">
        <v>359</v>
      </c>
      <c r="C617" s="30">
        <v>55</v>
      </c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  <c r="FJ617" s="25"/>
      <c r="FK617" s="25"/>
      <c r="FL617" s="25"/>
      <c r="FM617" s="25"/>
      <c r="FN617" s="25"/>
      <c r="FO617" s="25"/>
      <c r="FP617" s="25"/>
      <c r="FQ617" s="25"/>
      <c r="FR617" s="25"/>
      <c r="FS617" s="25"/>
      <c r="FT617" s="25"/>
      <c r="FU617" s="25"/>
      <c r="FV617" s="25"/>
      <c r="FW617" s="25"/>
      <c r="FX617" s="25"/>
      <c r="FY617" s="25"/>
      <c r="FZ617" s="25"/>
      <c r="GA617" s="25"/>
      <c r="GB617" s="25"/>
      <c r="GC617" s="25"/>
      <c r="GD617" s="25"/>
      <c r="GE617" s="25"/>
      <c r="GF617" s="25"/>
      <c r="GG617" s="25"/>
      <c r="GH617" s="25"/>
      <c r="GI617" s="25"/>
      <c r="GJ617" s="25"/>
      <c r="GK617" s="25"/>
      <c r="GL617" s="25"/>
      <c r="GM617" s="25"/>
      <c r="GN617" s="25"/>
      <c r="GO617" s="25"/>
      <c r="GP617" s="25"/>
      <c r="GQ617" s="25"/>
      <c r="GR617" s="25"/>
      <c r="GS617" s="25"/>
      <c r="GT617" s="25"/>
      <c r="GU617" s="25"/>
      <c r="GV617" s="25"/>
      <c r="GW617" s="25"/>
      <c r="GX617" s="25"/>
      <c r="GY617" s="25"/>
      <c r="GZ617" s="25"/>
      <c r="HA617" s="25"/>
      <c r="HB617" s="25"/>
      <c r="HC617" s="25"/>
      <c r="HD617" s="25"/>
      <c r="HE617" s="25"/>
      <c r="HF617" s="25"/>
      <c r="HG617" s="25"/>
      <c r="HH617" s="25"/>
      <c r="HI617" s="25"/>
      <c r="HJ617" s="25"/>
      <c r="HK617" s="25"/>
      <c r="HL617" s="25"/>
      <c r="HM617" s="25"/>
      <c r="HN617" s="25"/>
      <c r="HO617" s="25"/>
      <c r="HP617" s="25"/>
      <c r="HQ617" s="25"/>
      <c r="HR617" s="25"/>
      <c r="HS617" s="25"/>
      <c r="HT617" s="25"/>
      <c r="HU617" s="25"/>
      <c r="HV617" s="25"/>
      <c r="HW617" s="25"/>
      <c r="HX617" s="25"/>
      <c r="HY617" s="25"/>
      <c r="HZ617" s="25"/>
      <c r="IA617" s="25"/>
      <c r="IB617" s="25"/>
      <c r="IC617" s="25"/>
      <c r="ID617" s="25"/>
      <c r="IE617" s="25"/>
      <c r="IF617" s="25"/>
      <c r="IG617" s="25"/>
      <c r="IH617" s="25"/>
      <c r="II617" s="25"/>
      <c r="IJ617" s="25"/>
      <c r="IK617" s="25"/>
      <c r="IL617" s="25"/>
      <c r="IM617" s="25"/>
      <c r="IN617" s="25"/>
      <c r="IO617" s="25"/>
      <c r="IP617" s="25"/>
      <c r="IQ617" s="25"/>
      <c r="IR617" s="25"/>
      <c r="IS617" s="25"/>
      <c r="IT617" s="25"/>
      <c r="IU617" s="25"/>
      <c r="IV617" s="25"/>
    </row>
    <row r="618" spans="1:256" s="33" customFormat="1" ht="15.75" hidden="1" outlineLevel="1">
      <c r="A618" s="32"/>
      <c r="B618" s="29" t="s">
        <v>360</v>
      </c>
      <c r="C618" s="30">
        <v>69</v>
      </c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  <c r="FJ618" s="25"/>
      <c r="FK618" s="25"/>
      <c r="FL618" s="25"/>
      <c r="FM618" s="25"/>
      <c r="FN618" s="25"/>
      <c r="FO618" s="25"/>
      <c r="FP618" s="25"/>
      <c r="FQ618" s="25"/>
      <c r="FR618" s="25"/>
      <c r="FS618" s="25"/>
      <c r="FT618" s="25"/>
      <c r="FU618" s="25"/>
      <c r="FV618" s="25"/>
      <c r="FW618" s="25"/>
      <c r="FX618" s="25"/>
      <c r="FY618" s="25"/>
      <c r="FZ618" s="25"/>
      <c r="GA618" s="25"/>
      <c r="GB618" s="25"/>
      <c r="GC618" s="25"/>
      <c r="GD618" s="25"/>
      <c r="GE618" s="25"/>
      <c r="GF618" s="25"/>
      <c r="GG618" s="25"/>
      <c r="GH618" s="25"/>
      <c r="GI618" s="25"/>
      <c r="GJ618" s="25"/>
      <c r="GK618" s="25"/>
      <c r="GL618" s="25"/>
      <c r="GM618" s="25"/>
      <c r="GN618" s="25"/>
      <c r="GO618" s="25"/>
      <c r="GP618" s="25"/>
      <c r="GQ618" s="25"/>
      <c r="GR618" s="25"/>
      <c r="GS618" s="25"/>
      <c r="GT618" s="25"/>
      <c r="GU618" s="25"/>
      <c r="GV618" s="25"/>
      <c r="GW618" s="25"/>
      <c r="GX618" s="25"/>
      <c r="GY618" s="25"/>
      <c r="GZ618" s="25"/>
      <c r="HA618" s="25"/>
      <c r="HB618" s="25"/>
      <c r="HC618" s="25"/>
      <c r="HD618" s="25"/>
      <c r="HE618" s="25"/>
      <c r="HF618" s="25"/>
      <c r="HG618" s="25"/>
      <c r="HH618" s="25"/>
      <c r="HI618" s="25"/>
      <c r="HJ618" s="25"/>
      <c r="HK618" s="25"/>
      <c r="HL618" s="25"/>
      <c r="HM618" s="25"/>
      <c r="HN618" s="25"/>
      <c r="HO618" s="25"/>
      <c r="HP618" s="25"/>
      <c r="HQ618" s="25"/>
      <c r="HR618" s="25"/>
      <c r="HS618" s="25"/>
      <c r="HT618" s="25"/>
      <c r="HU618" s="25"/>
      <c r="HV618" s="25"/>
      <c r="HW618" s="25"/>
      <c r="HX618" s="25"/>
      <c r="HY618" s="25"/>
      <c r="HZ618" s="25"/>
      <c r="IA618" s="25"/>
      <c r="IB618" s="25"/>
      <c r="IC618" s="25"/>
      <c r="ID618" s="25"/>
      <c r="IE618" s="25"/>
      <c r="IF618" s="25"/>
      <c r="IG618" s="25"/>
      <c r="IH618" s="25"/>
      <c r="II618" s="25"/>
      <c r="IJ618" s="25"/>
      <c r="IK618" s="25"/>
      <c r="IL618" s="25"/>
      <c r="IM618" s="25"/>
      <c r="IN618" s="25"/>
      <c r="IO618" s="25"/>
      <c r="IP618" s="25"/>
      <c r="IQ618" s="25"/>
      <c r="IR618" s="25"/>
      <c r="IS618" s="25"/>
      <c r="IT618" s="25"/>
      <c r="IU618" s="25"/>
      <c r="IV618" s="25"/>
    </row>
    <row r="619" spans="1:256" s="33" customFormat="1" ht="15.75" hidden="1" outlineLevel="1">
      <c r="A619" s="32"/>
      <c r="B619" s="29" t="s">
        <v>361</v>
      </c>
      <c r="C619" s="30">
        <v>132</v>
      </c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  <c r="FJ619" s="25"/>
      <c r="FK619" s="25"/>
      <c r="FL619" s="25"/>
      <c r="FM619" s="25"/>
      <c r="FN619" s="25"/>
      <c r="FO619" s="25"/>
      <c r="FP619" s="25"/>
      <c r="FQ619" s="25"/>
      <c r="FR619" s="25"/>
      <c r="FS619" s="25"/>
      <c r="FT619" s="25"/>
      <c r="FU619" s="25"/>
      <c r="FV619" s="25"/>
      <c r="FW619" s="25"/>
      <c r="FX619" s="25"/>
      <c r="FY619" s="25"/>
      <c r="FZ619" s="25"/>
      <c r="GA619" s="25"/>
      <c r="GB619" s="25"/>
      <c r="GC619" s="25"/>
      <c r="GD619" s="25"/>
      <c r="GE619" s="25"/>
      <c r="GF619" s="25"/>
      <c r="GG619" s="25"/>
      <c r="GH619" s="25"/>
      <c r="GI619" s="25"/>
      <c r="GJ619" s="25"/>
      <c r="GK619" s="25"/>
      <c r="GL619" s="25"/>
      <c r="GM619" s="25"/>
      <c r="GN619" s="25"/>
      <c r="GO619" s="25"/>
      <c r="GP619" s="25"/>
      <c r="GQ619" s="25"/>
      <c r="GR619" s="25"/>
      <c r="GS619" s="25"/>
      <c r="GT619" s="25"/>
      <c r="GU619" s="25"/>
      <c r="GV619" s="25"/>
      <c r="GW619" s="25"/>
      <c r="GX619" s="25"/>
      <c r="GY619" s="25"/>
      <c r="GZ619" s="25"/>
      <c r="HA619" s="25"/>
      <c r="HB619" s="25"/>
      <c r="HC619" s="25"/>
      <c r="HD619" s="25"/>
      <c r="HE619" s="25"/>
      <c r="HF619" s="25"/>
      <c r="HG619" s="25"/>
      <c r="HH619" s="25"/>
      <c r="HI619" s="25"/>
      <c r="HJ619" s="25"/>
      <c r="HK619" s="25"/>
      <c r="HL619" s="25"/>
      <c r="HM619" s="25"/>
      <c r="HN619" s="25"/>
      <c r="HO619" s="25"/>
      <c r="HP619" s="25"/>
      <c r="HQ619" s="25"/>
      <c r="HR619" s="25"/>
      <c r="HS619" s="25"/>
      <c r="HT619" s="25"/>
      <c r="HU619" s="25"/>
      <c r="HV619" s="25"/>
      <c r="HW619" s="25"/>
      <c r="HX619" s="25"/>
      <c r="HY619" s="25"/>
      <c r="HZ619" s="25"/>
      <c r="IA619" s="25"/>
      <c r="IB619" s="25"/>
      <c r="IC619" s="25"/>
      <c r="ID619" s="25"/>
      <c r="IE619" s="25"/>
      <c r="IF619" s="25"/>
      <c r="IG619" s="25"/>
      <c r="IH619" s="25"/>
      <c r="II619" s="25"/>
      <c r="IJ619" s="25"/>
      <c r="IK619" s="25"/>
      <c r="IL619" s="25"/>
      <c r="IM619" s="25"/>
      <c r="IN619" s="25"/>
      <c r="IO619" s="25"/>
      <c r="IP619" s="25"/>
      <c r="IQ619" s="25"/>
      <c r="IR619" s="25"/>
      <c r="IS619" s="25"/>
      <c r="IT619" s="25"/>
      <c r="IU619" s="25"/>
      <c r="IV619" s="25"/>
    </row>
    <row r="620" spans="1:256" s="33" customFormat="1" ht="15.75" hidden="1" outlineLevel="1">
      <c r="A620" s="32"/>
      <c r="B620" s="29" t="s">
        <v>362</v>
      </c>
      <c r="C620" s="30">
        <v>383</v>
      </c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  <c r="FJ620" s="25"/>
      <c r="FK620" s="25"/>
      <c r="FL620" s="25"/>
      <c r="FM620" s="25"/>
      <c r="FN620" s="25"/>
      <c r="FO620" s="25"/>
      <c r="FP620" s="25"/>
      <c r="FQ620" s="25"/>
      <c r="FR620" s="25"/>
      <c r="FS620" s="25"/>
      <c r="FT620" s="25"/>
      <c r="FU620" s="25"/>
      <c r="FV620" s="25"/>
      <c r="FW620" s="25"/>
      <c r="FX620" s="25"/>
      <c r="FY620" s="25"/>
      <c r="FZ620" s="25"/>
      <c r="GA620" s="25"/>
      <c r="GB620" s="25"/>
      <c r="GC620" s="25"/>
      <c r="GD620" s="25"/>
      <c r="GE620" s="25"/>
      <c r="GF620" s="25"/>
      <c r="GG620" s="25"/>
      <c r="GH620" s="25"/>
      <c r="GI620" s="25"/>
      <c r="GJ620" s="25"/>
      <c r="GK620" s="25"/>
      <c r="GL620" s="25"/>
      <c r="GM620" s="25"/>
      <c r="GN620" s="25"/>
      <c r="GO620" s="25"/>
      <c r="GP620" s="25"/>
      <c r="GQ620" s="25"/>
      <c r="GR620" s="25"/>
      <c r="GS620" s="25"/>
      <c r="GT620" s="25"/>
      <c r="GU620" s="25"/>
      <c r="GV620" s="25"/>
      <c r="GW620" s="25"/>
      <c r="GX620" s="25"/>
      <c r="GY620" s="25"/>
      <c r="GZ620" s="25"/>
      <c r="HA620" s="25"/>
      <c r="HB620" s="25"/>
      <c r="HC620" s="25"/>
      <c r="HD620" s="25"/>
      <c r="HE620" s="25"/>
      <c r="HF620" s="25"/>
      <c r="HG620" s="25"/>
      <c r="HH620" s="25"/>
      <c r="HI620" s="25"/>
      <c r="HJ620" s="25"/>
      <c r="HK620" s="25"/>
      <c r="HL620" s="25"/>
      <c r="HM620" s="25"/>
      <c r="HN620" s="25"/>
      <c r="HO620" s="25"/>
      <c r="HP620" s="25"/>
      <c r="HQ620" s="25"/>
      <c r="HR620" s="25"/>
      <c r="HS620" s="25"/>
      <c r="HT620" s="25"/>
      <c r="HU620" s="25"/>
      <c r="HV620" s="25"/>
      <c r="HW620" s="25"/>
      <c r="HX620" s="25"/>
      <c r="HY620" s="25"/>
      <c r="HZ620" s="25"/>
      <c r="IA620" s="25"/>
      <c r="IB620" s="25"/>
      <c r="IC620" s="25"/>
      <c r="ID620" s="25"/>
      <c r="IE620" s="25"/>
      <c r="IF620" s="25"/>
      <c r="IG620" s="25"/>
      <c r="IH620" s="25"/>
      <c r="II620" s="25"/>
      <c r="IJ620" s="25"/>
      <c r="IK620" s="25"/>
      <c r="IL620" s="25"/>
      <c r="IM620" s="25"/>
      <c r="IN620" s="25"/>
      <c r="IO620" s="25"/>
      <c r="IP620" s="25"/>
      <c r="IQ620" s="25"/>
      <c r="IR620" s="25"/>
      <c r="IS620" s="25"/>
      <c r="IT620" s="25"/>
      <c r="IU620" s="25"/>
      <c r="IV620" s="25"/>
    </row>
    <row r="621" spans="1:256" s="33" customFormat="1" ht="15.75" hidden="1" outlineLevel="1">
      <c r="A621" s="32"/>
      <c r="B621" s="29" t="s">
        <v>363</v>
      </c>
      <c r="C621" s="30">
        <v>5</v>
      </c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  <c r="FJ621" s="25"/>
      <c r="FK621" s="25"/>
      <c r="FL621" s="25"/>
      <c r="FM621" s="25"/>
      <c r="FN621" s="25"/>
      <c r="FO621" s="25"/>
      <c r="FP621" s="25"/>
      <c r="FQ621" s="25"/>
      <c r="FR621" s="25"/>
      <c r="FS621" s="25"/>
      <c r="FT621" s="25"/>
      <c r="FU621" s="25"/>
      <c r="FV621" s="25"/>
      <c r="FW621" s="25"/>
      <c r="FX621" s="25"/>
      <c r="FY621" s="25"/>
      <c r="FZ621" s="25"/>
      <c r="GA621" s="25"/>
      <c r="GB621" s="25"/>
      <c r="GC621" s="25"/>
      <c r="GD621" s="25"/>
      <c r="GE621" s="25"/>
      <c r="GF621" s="25"/>
      <c r="GG621" s="25"/>
      <c r="GH621" s="25"/>
      <c r="GI621" s="25"/>
      <c r="GJ621" s="25"/>
      <c r="GK621" s="25"/>
      <c r="GL621" s="25"/>
      <c r="GM621" s="25"/>
      <c r="GN621" s="25"/>
      <c r="GO621" s="25"/>
      <c r="GP621" s="25"/>
      <c r="GQ621" s="25"/>
      <c r="GR621" s="25"/>
      <c r="GS621" s="25"/>
      <c r="GT621" s="25"/>
      <c r="GU621" s="25"/>
      <c r="GV621" s="25"/>
      <c r="GW621" s="25"/>
      <c r="GX621" s="25"/>
      <c r="GY621" s="25"/>
      <c r="GZ621" s="25"/>
      <c r="HA621" s="25"/>
      <c r="HB621" s="25"/>
      <c r="HC621" s="25"/>
      <c r="HD621" s="25"/>
      <c r="HE621" s="25"/>
      <c r="HF621" s="25"/>
      <c r="HG621" s="25"/>
      <c r="HH621" s="25"/>
      <c r="HI621" s="25"/>
      <c r="HJ621" s="25"/>
      <c r="HK621" s="25"/>
      <c r="HL621" s="25"/>
      <c r="HM621" s="25"/>
      <c r="HN621" s="25"/>
      <c r="HO621" s="25"/>
      <c r="HP621" s="25"/>
      <c r="HQ621" s="25"/>
      <c r="HR621" s="25"/>
      <c r="HS621" s="25"/>
      <c r="HT621" s="25"/>
      <c r="HU621" s="25"/>
      <c r="HV621" s="25"/>
      <c r="HW621" s="25"/>
      <c r="HX621" s="25"/>
      <c r="HY621" s="25"/>
      <c r="HZ621" s="25"/>
      <c r="IA621" s="25"/>
      <c r="IB621" s="25"/>
      <c r="IC621" s="25"/>
      <c r="ID621" s="25"/>
      <c r="IE621" s="25"/>
      <c r="IF621" s="25"/>
      <c r="IG621" s="25"/>
      <c r="IH621" s="25"/>
      <c r="II621" s="25"/>
      <c r="IJ621" s="25"/>
      <c r="IK621" s="25"/>
      <c r="IL621" s="25"/>
      <c r="IM621" s="25"/>
      <c r="IN621" s="25"/>
      <c r="IO621" s="25"/>
      <c r="IP621" s="25"/>
      <c r="IQ621" s="25"/>
      <c r="IR621" s="25"/>
      <c r="IS621" s="25"/>
      <c r="IT621" s="25"/>
      <c r="IU621" s="25"/>
      <c r="IV621" s="25"/>
    </row>
    <row r="622" spans="1:256" s="33" customFormat="1" ht="15.75" hidden="1" outlineLevel="1">
      <c r="A622" s="32"/>
      <c r="B622" s="29" t="s">
        <v>364</v>
      </c>
      <c r="C622" s="30">
        <v>405</v>
      </c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  <c r="FJ622" s="25"/>
      <c r="FK622" s="25"/>
      <c r="FL622" s="25"/>
      <c r="FM622" s="25"/>
      <c r="FN622" s="25"/>
      <c r="FO622" s="25"/>
      <c r="FP622" s="25"/>
      <c r="FQ622" s="25"/>
      <c r="FR622" s="25"/>
      <c r="FS622" s="25"/>
      <c r="FT622" s="25"/>
      <c r="FU622" s="25"/>
      <c r="FV622" s="25"/>
      <c r="FW622" s="25"/>
      <c r="FX622" s="25"/>
      <c r="FY622" s="25"/>
      <c r="FZ622" s="25"/>
      <c r="GA622" s="25"/>
      <c r="GB622" s="25"/>
      <c r="GC622" s="25"/>
      <c r="GD622" s="25"/>
      <c r="GE622" s="25"/>
      <c r="GF622" s="25"/>
      <c r="GG622" s="25"/>
      <c r="GH622" s="25"/>
      <c r="GI622" s="25"/>
      <c r="GJ622" s="25"/>
      <c r="GK622" s="25"/>
      <c r="GL622" s="25"/>
      <c r="GM622" s="25"/>
      <c r="GN622" s="25"/>
      <c r="GO622" s="25"/>
      <c r="GP622" s="25"/>
      <c r="GQ622" s="25"/>
      <c r="GR622" s="25"/>
      <c r="GS622" s="25"/>
      <c r="GT622" s="25"/>
      <c r="GU622" s="25"/>
      <c r="GV622" s="25"/>
      <c r="GW622" s="25"/>
      <c r="GX622" s="25"/>
      <c r="GY622" s="25"/>
      <c r="GZ622" s="25"/>
      <c r="HA622" s="25"/>
      <c r="HB622" s="25"/>
      <c r="HC622" s="25"/>
      <c r="HD622" s="25"/>
      <c r="HE622" s="25"/>
      <c r="HF622" s="25"/>
      <c r="HG622" s="25"/>
      <c r="HH622" s="25"/>
      <c r="HI622" s="25"/>
      <c r="HJ622" s="25"/>
      <c r="HK622" s="25"/>
      <c r="HL622" s="25"/>
      <c r="HM622" s="25"/>
      <c r="HN622" s="25"/>
      <c r="HO622" s="25"/>
      <c r="HP622" s="25"/>
      <c r="HQ622" s="25"/>
      <c r="HR622" s="25"/>
      <c r="HS622" s="25"/>
      <c r="HT622" s="25"/>
      <c r="HU622" s="25"/>
      <c r="HV622" s="25"/>
      <c r="HW622" s="25"/>
      <c r="HX622" s="25"/>
      <c r="HY622" s="25"/>
      <c r="HZ622" s="25"/>
      <c r="IA622" s="25"/>
      <c r="IB622" s="25"/>
      <c r="IC622" s="25"/>
      <c r="ID622" s="25"/>
      <c r="IE622" s="25"/>
      <c r="IF622" s="25"/>
      <c r="IG622" s="25"/>
      <c r="IH622" s="25"/>
      <c r="II622" s="25"/>
      <c r="IJ622" s="25"/>
      <c r="IK622" s="25"/>
      <c r="IL622" s="25"/>
      <c r="IM622" s="25"/>
      <c r="IN622" s="25"/>
      <c r="IO622" s="25"/>
      <c r="IP622" s="25"/>
      <c r="IQ622" s="25"/>
      <c r="IR622" s="25"/>
      <c r="IS622" s="25"/>
      <c r="IT622" s="25"/>
      <c r="IU622" s="25"/>
      <c r="IV622" s="25"/>
    </row>
    <row r="623" spans="1:256" s="33" customFormat="1" ht="15.75" hidden="1" outlineLevel="1">
      <c r="A623" s="32"/>
      <c r="B623" s="29" t="s">
        <v>365</v>
      </c>
      <c r="C623" s="30">
        <v>736</v>
      </c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  <c r="FJ623" s="25"/>
      <c r="FK623" s="25"/>
      <c r="FL623" s="25"/>
      <c r="FM623" s="25"/>
      <c r="FN623" s="25"/>
      <c r="FO623" s="25"/>
      <c r="FP623" s="25"/>
      <c r="FQ623" s="25"/>
      <c r="FR623" s="25"/>
      <c r="FS623" s="25"/>
      <c r="FT623" s="25"/>
      <c r="FU623" s="25"/>
      <c r="FV623" s="25"/>
      <c r="FW623" s="25"/>
      <c r="FX623" s="25"/>
      <c r="FY623" s="25"/>
      <c r="FZ623" s="25"/>
      <c r="GA623" s="25"/>
      <c r="GB623" s="25"/>
      <c r="GC623" s="25"/>
      <c r="GD623" s="25"/>
      <c r="GE623" s="25"/>
      <c r="GF623" s="25"/>
      <c r="GG623" s="25"/>
      <c r="GH623" s="25"/>
      <c r="GI623" s="25"/>
      <c r="GJ623" s="25"/>
      <c r="GK623" s="25"/>
      <c r="GL623" s="25"/>
      <c r="GM623" s="25"/>
      <c r="GN623" s="25"/>
      <c r="GO623" s="25"/>
      <c r="GP623" s="25"/>
      <c r="GQ623" s="25"/>
      <c r="GR623" s="25"/>
      <c r="GS623" s="25"/>
      <c r="GT623" s="25"/>
      <c r="GU623" s="25"/>
      <c r="GV623" s="25"/>
      <c r="GW623" s="25"/>
      <c r="GX623" s="25"/>
      <c r="GY623" s="25"/>
      <c r="GZ623" s="25"/>
      <c r="HA623" s="25"/>
      <c r="HB623" s="25"/>
      <c r="HC623" s="25"/>
      <c r="HD623" s="25"/>
      <c r="HE623" s="25"/>
      <c r="HF623" s="25"/>
      <c r="HG623" s="25"/>
      <c r="HH623" s="25"/>
      <c r="HI623" s="25"/>
      <c r="HJ623" s="25"/>
      <c r="HK623" s="25"/>
      <c r="HL623" s="25"/>
      <c r="HM623" s="25"/>
      <c r="HN623" s="25"/>
      <c r="HO623" s="25"/>
      <c r="HP623" s="25"/>
      <c r="HQ623" s="25"/>
      <c r="HR623" s="25"/>
      <c r="HS623" s="25"/>
      <c r="HT623" s="25"/>
      <c r="HU623" s="25"/>
      <c r="HV623" s="25"/>
      <c r="HW623" s="25"/>
      <c r="HX623" s="25"/>
      <c r="HY623" s="25"/>
      <c r="HZ623" s="25"/>
      <c r="IA623" s="25"/>
      <c r="IB623" s="25"/>
      <c r="IC623" s="25"/>
      <c r="ID623" s="25"/>
      <c r="IE623" s="25"/>
      <c r="IF623" s="25"/>
      <c r="IG623" s="25"/>
      <c r="IH623" s="25"/>
      <c r="II623" s="25"/>
      <c r="IJ623" s="25"/>
      <c r="IK623" s="25"/>
      <c r="IL623" s="25"/>
      <c r="IM623" s="25"/>
      <c r="IN623" s="25"/>
      <c r="IO623" s="25"/>
      <c r="IP623" s="25"/>
      <c r="IQ623" s="25"/>
      <c r="IR623" s="25"/>
      <c r="IS623" s="25"/>
      <c r="IT623" s="25"/>
      <c r="IU623" s="25"/>
      <c r="IV623" s="25"/>
    </row>
    <row r="624" spans="1:256" s="33" customFormat="1" ht="15.75" hidden="1" outlineLevel="1">
      <c r="A624" s="32"/>
      <c r="B624" s="29" t="s">
        <v>366</v>
      </c>
      <c r="C624" s="30">
        <v>36</v>
      </c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  <c r="FJ624" s="25"/>
      <c r="FK624" s="25"/>
      <c r="FL624" s="25"/>
      <c r="FM624" s="25"/>
      <c r="FN624" s="25"/>
      <c r="FO624" s="25"/>
      <c r="FP624" s="25"/>
      <c r="FQ624" s="25"/>
      <c r="FR624" s="25"/>
      <c r="FS624" s="25"/>
      <c r="FT624" s="25"/>
      <c r="FU624" s="25"/>
      <c r="FV624" s="25"/>
      <c r="FW624" s="25"/>
      <c r="FX624" s="25"/>
      <c r="FY624" s="25"/>
      <c r="FZ624" s="25"/>
      <c r="GA624" s="25"/>
      <c r="GB624" s="25"/>
      <c r="GC624" s="25"/>
      <c r="GD624" s="25"/>
      <c r="GE624" s="25"/>
      <c r="GF624" s="25"/>
      <c r="GG624" s="25"/>
      <c r="GH624" s="25"/>
      <c r="GI624" s="25"/>
      <c r="GJ624" s="25"/>
      <c r="GK624" s="25"/>
      <c r="GL624" s="25"/>
      <c r="GM624" s="25"/>
      <c r="GN624" s="25"/>
      <c r="GO624" s="25"/>
      <c r="GP624" s="25"/>
      <c r="GQ624" s="25"/>
      <c r="GR624" s="25"/>
      <c r="GS624" s="25"/>
      <c r="GT624" s="25"/>
      <c r="GU624" s="25"/>
      <c r="GV624" s="25"/>
      <c r="GW624" s="25"/>
      <c r="GX624" s="25"/>
      <c r="GY624" s="25"/>
      <c r="GZ624" s="25"/>
      <c r="HA624" s="25"/>
      <c r="HB624" s="25"/>
      <c r="HC624" s="25"/>
      <c r="HD624" s="25"/>
      <c r="HE624" s="25"/>
      <c r="HF624" s="25"/>
      <c r="HG624" s="25"/>
      <c r="HH624" s="25"/>
      <c r="HI624" s="25"/>
      <c r="HJ624" s="25"/>
      <c r="HK624" s="25"/>
      <c r="HL624" s="25"/>
      <c r="HM624" s="25"/>
      <c r="HN624" s="25"/>
      <c r="HO624" s="25"/>
      <c r="HP624" s="25"/>
      <c r="HQ624" s="25"/>
      <c r="HR624" s="25"/>
      <c r="HS624" s="25"/>
      <c r="HT624" s="25"/>
      <c r="HU624" s="25"/>
      <c r="HV624" s="25"/>
      <c r="HW624" s="25"/>
      <c r="HX624" s="25"/>
      <c r="HY624" s="25"/>
      <c r="HZ624" s="25"/>
      <c r="IA624" s="25"/>
      <c r="IB624" s="25"/>
      <c r="IC624" s="25"/>
      <c r="ID624" s="25"/>
      <c r="IE624" s="25"/>
      <c r="IF624" s="25"/>
      <c r="IG624" s="25"/>
      <c r="IH624" s="25"/>
      <c r="II624" s="25"/>
      <c r="IJ624" s="25"/>
      <c r="IK624" s="25"/>
      <c r="IL624" s="25"/>
      <c r="IM624" s="25"/>
      <c r="IN624" s="25"/>
      <c r="IO624" s="25"/>
      <c r="IP624" s="25"/>
      <c r="IQ624" s="25"/>
      <c r="IR624" s="25"/>
      <c r="IS624" s="25"/>
      <c r="IT624" s="25"/>
      <c r="IU624" s="25"/>
      <c r="IV624" s="25"/>
    </row>
    <row r="625" spans="1:256" s="10" customFormat="1" ht="15.75" collapsed="1">
      <c r="A625" s="27" t="s">
        <v>909</v>
      </c>
      <c r="B625" s="7" t="s">
        <v>340</v>
      </c>
      <c r="C625" s="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  <c r="FJ625" s="25"/>
      <c r="FK625" s="25"/>
      <c r="FL625" s="25"/>
      <c r="FM625" s="25"/>
      <c r="FN625" s="25"/>
      <c r="FO625" s="25"/>
      <c r="FP625" s="25"/>
      <c r="FQ625" s="25"/>
      <c r="FR625" s="25"/>
      <c r="FS625" s="25"/>
      <c r="FT625" s="25"/>
      <c r="FU625" s="25"/>
      <c r="FV625" s="25"/>
      <c r="FW625" s="25"/>
      <c r="FX625" s="25"/>
      <c r="FY625" s="25"/>
      <c r="FZ625" s="25"/>
      <c r="GA625" s="25"/>
      <c r="GB625" s="25"/>
      <c r="GC625" s="25"/>
      <c r="GD625" s="25"/>
      <c r="GE625" s="25"/>
      <c r="GF625" s="25"/>
      <c r="GG625" s="25"/>
      <c r="GH625" s="25"/>
      <c r="GI625" s="25"/>
      <c r="GJ625" s="25"/>
      <c r="GK625" s="25"/>
      <c r="GL625" s="25"/>
      <c r="GM625" s="25"/>
      <c r="GN625" s="25"/>
      <c r="GO625" s="25"/>
      <c r="GP625" s="25"/>
      <c r="GQ625" s="25"/>
      <c r="GR625" s="25"/>
      <c r="GS625" s="25"/>
      <c r="GT625" s="25"/>
      <c r="GU625" s="25"/>
      <c r="GV625" s="25"/>
      <c r="GW625" s="25"/>
      <c r="GX625" s="25"/>
      <c r="GY625" s="25"/>
      <c r="GZ625" s="25"/>
      <c r="HA625" s="25"/>
      <c r="HB625" s="25"/>
      <c r="HC625" s="25"/>
      <c r="HD625" s="25"/>
      <c r="HE625" s="25"/>
      <c r="HF625" s="25"/>
      <c r="HG625" s="25"/>
      <c r="HH625" s="25"/>
      <c r="HI625" s="25"/>
      <c r="HJ625" s="25"/>
      <c r="HK625" s="25"/>
      <c r="HL625" s="25"/>
      <c r="HM625" s="25"/>
      <c r="HN625" s="25"/>
      <c r="HO625" s="25"/>
      <c r="HP625" s="25"/>
      <c r="HQ625" s="25"/>
      <c r="HR625" s="25"/>
      <c r="HS625" s="25"/>
      <c r="HT625" s="25"/>
      <c r="HU625" s="25"/>
      <c r="HV625" s="25"/>
      <c r="HW625" s="25"/>
      <c r="HX625" s="25"/>
      <c r="HY625" s="25"/>
      <c r="HZ625" s="25"/>
      <c r="IA625" s="25"/>
      <c r="IB625" s="25"/>
      <c r="IC625" s="25"/>
      <c r="ID625" s="25"/>
      <c r="IE625" s="25"/>
      <c r="IF625" s="25"/>
      <c r="IG625" s="25"/>
      <c r="IH625" s="25"/>
      <c r="II625" s="25"/>
      <c r="IJ625" s="25"/>
      <c r="IK625" s="25"/>
      <c r="IL625" s="25"/>
      <c r="IM625" s="25"/>
      <c r="IN625" s="25"/>
      <c r="IO625" s="25"/>
      <c r="IP625" s="25"/>
      <c r="IQ625" s="25"/>
      <c r="IR625" s="25"/>
      <c r="IS625" s="25"/>
      <c r="IT625" s="25"/>
      <c r="IU625" s="25"/>
      <c r="IV625" s="25"/>
    </row>
    <row r="626" spans="1:256" s="88" customFormat="1" ht="15.75">
      <c r="A626" s="86" t="s">
        <v>910</v>
      </c>
      <c r="B626" s="94" t="s">
        <v>637</v>
      </c>
      <c r="C626" s="92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  <c r="FJ626" s="25"/>
      <c r="FK626" s="25"/>
      <c r="FL626" s="25"/>
      <c r="FM626" s="25"/>
      <c r="FN626" s="25"/>
      <c r="FO626" s="25"/>
      <c r="FP626" s="25"/>
      <c r="FQ626" s="25"/>
      <c r="FR626" s="25"/>
      <c r="FS626" s="25"/>
      <c r="FT626" s="25"/>
      <c r="FU626" s="25"/>
      <c r="FV626" s="25"/>
      <c r="FW626" s="25"/>
      <c r="FX626" s="25"/>
      <c r="FY626" s="25"/>
      <c r="FZ626" s="25"/>
      <c r="GA626" s="25"/>
      <c r="GB626" s="25"/>
      <c r="GC626" s="25"/>
      <c r="GD626" s="25"/>
      <c r="GE626" s="25"/>
      <c r="GF626" s="25"/>
      <c r="GG626" s="25"/>
      <c r="GH626" s="25"/>
      <c r="GI626" s="25"/>
      <c r="GJ626" s="25"/>
      <c r="GK626" s="25"/>
      <c r="GL626" s="25"/>
      <c r="GM626" s="25"/>
      <c r="GN626" s="25"/>
      <c r="GO626" s="25"/>
      <c r="GP626" s="25"/>
      <c r="GQ626" s="25"/>
      <c r="GR626" s="25"/>
      <c r="GS626" s="25"/>
      <c r="GT626" s="25"/>
      <c r="GU626" s="25"/>
      <c r="GV626" s="25"/>
      <c r="GW626" s="25"/>
      <c r="GX626" s="25"/>
      <c r="GY626" s="25"/>
      <c r="GZ626" s="25"/>
      <c r="HA626" s="25"/>
      <c r="HB626" s="25"/>
      <c r="HC626" s="25"/>
      <c r="HD626" s="25"/>
      <c r="HE626" s="25"/>
      <c r="HF626" s="25"/>
      <c r="HG626" s="25"/>
      <c r="HH626" s="25"/>
      <c r="HI626" s="25"/>
      <c r="HJ626" s="25"/>
      <c r="HK626" s="25"/>
      <c r="HL626" s="25"/>
      <c r="HM626" s="25"/>
      <c r="HN626" s="25"/>
      <c r="HO626" s="25"/>
      <c r="HP626" s="25"/>
      <c r="HQ626" s="25"/>
      <c r="HR626" s="25"/>
      <c r="HS626" s="25"/>
      <c r="HT626" s="25"/>
      <c r="HU626" s="25"/>
      <c r="HV626" s="25"/>
      <c r="HW626" s="25"/>
      <c r="HX626" s="25"/>
      <c r="HY626" s="25"/>
      <c r="HZ626" s="25"/>
      <c r="IA626" s="25"/>
      <c r="IB626" s="25"/>
      <c r="IC626" s="25"/>
      <c r="ID626" s="25"/>
      <c r="IE626" s="25"/>
      <c r="IF626" s="25"/>
      <c r="IG626" s="25"/>
      <c r="IH626" s="25"/>
      <c r="II626" s="25"/>
      <c r="IJ626" s="25"/>
      <c r="IK626" s="25"/>
      <c r="IL626" s="25"/>
      <c r="IM626" s="25"/>
      <c r="IN626" s="25"/>
      <c r="IO626" s="25"/>
      <c r="IP626" s="25"/>
      <c r="IQ626" s="25"/>
      <c r="IR626" s="25"/>
      <c r="IS626" s="25"/>
      <c r="IT626" s="25"/>
      <c r="IU626" s="25"/>
      <c r="IV626" s="25"/>
    </row>
    <row r="627" spans="1:256" s="12" customFormat="1" ht="15.75">
      <c r="A627" s="11" t="s">
        <v>1049</v>
      </c>
      <c r="B627" s="13" t="s">
        <v>620</v>
      </c>
      <c r="C627" s="9">
        <f>SUM(C628:C640)</f>
        <v>1286</v>
      </c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  <c r="FJ627" s="25"/>
      <c r="FK627" s="25"/>
      <c r="FL627" s="25"/>
      <c r="FM627" s="25"/>
      <c r="FN627" s="25"/>
      <c r="FO627" s="25"/>
      <c r="FP627" s="25"/>
      <c r="FQ627" s="25"/>
      <c r="FR627" s="25"/>
      <c r="FS627" s="25"/>
      <c r="FT627" s="25"/>
      <c r="FU627" s="25"/>
      <c r="FV627" s="25"/>
      <c r="FW627" s="25"/>
      <c r="FX627" s="25"/>
      <c r="FY627" s="25"/>
      <c r="FZ627" s="25"/>
      <c r="GA627" s="25"/>
      <c r="GB627" s="25"/>
      <c r="GC627" s="25"/>
      <c r="GD627" s="25"/>
      <c r="GE627" s="25"/>
      <c r="GF627" s="25"/>
      <c r="GG627" s="25"/>
      <c r="GH627" s="25"/>
      <c r="GI627" s="25"/>
      <c r="GJ627" s="25"/>
      <c r="GK627" s="25"/>
      <c r="GL627" s="25"/>
      <c r="GM627" s="25"/>
      <c r="GN627" s="25"/>
      <c r="GO627" s="25"/>
      <c r="GP627" s="25"/>
      <c r="GQ627" s="25"/>
      <c r="GR627" s="25"/>
      <c r="GS627" s="25"/>
      <c r="GT627" s="25"/>
      <c r="GU627" s="25"/>
      <c r="GV627" s="25"/>
      <c r="GW627" s="25"/>
      <c r="GX627" s="25"/>
      <c r="GY627" s="25"/>
      <c r="GZ627" s="25"/>
      <c r="HA627" s="25"/>
      <c r="HB627" s="25"/>
      <c r="HC627" s="25"/>
      <c r="HD627" s="25"/>
      <c r="HE627" s="25"/>
      <c r="HF627" s="25"/>
      <c r="HG627" s="25"/>
      <c r="HH627" s="25"/>
      <c r="HI627" s="25"/>
      <c r="HJ627" s="25"/>
      <c r="HK627" s="25"/>
      <c r="HL627" s="25"/>
      <c r="HM627" s="25"/>
      <c r="HN627" s="25"/>
      <c r="HO627" s="25"/>
      <c r="HP627" s="25"/>
      <c r="HQ627" s="25"/>
      <c r="HR627" s="25"/>
      <c r="HS627" s="25"/>
      <c r="HT627" s="25"/>
      <c r="HU627" s="25"/>
      <c r="HV627" s="25"/>
      <c r="HW627" s="25"/>
      <c r="HX627" s="25"/>
      <c r="HY627" s="25"/>
      <c r="HZ627" s="25"/>
      <c r="IA627" s="25"/>
      <c r="IB627" s="25"/>
      <c r="IC627" s="25"/>
      <c r="ID627" s="25"/>
      <c r="IE627" s="25"/>
      <c r="IF627" s="25"/>
      <c r="IG627" s="25"/>
      <c r="IH627" s="25"/>
      <c r="II627" s="25"/>
      <c r="IJ627" s="25"/>
      <c r="IK627" s="25"/>
      <c r="IL627" s="25"/>
      <c r="IM627" s="25"/>
      <c r="IN627" s="25"/>
      <c r="IO627" s="25"/>
      <c r="IP627" s="25"/>
      <c r="IQ627" s="25"/>
      <c r="IR627" s="25"/>
      <c r="IS627" s="25"/>
      <c r="IT627" s="25"/>
      <c r="IU627" s="25"/>
      <c r="IV627" s="25"/>
    </row>
    <row r="628" spans="1:256" s="90" customFormat="1" ht="15.75" hidden="1" outlineLevel="1">
      <c r="A628" s="95"/>
      <c r="B628" s="29" t="s">
        <v>339</v>
      </c>
      <c r="C628" s="30">
        <v>48</v>
      </c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  <c r="FJ628" s="25"/>
      <c r="FK628" s="25"/>
      <c r="FL628" s="25"/>
      <c r="FM628" s="25"/>
      <c r="FN628" s="25"/>
      <c r="FO628" s="25"/>
      <c r="FP628" s="25"/>
      <c r="FQ628" s="25"/>
      <c r="FR628" s="25"/>
      <c r="FS628" s="25"/>
      <c r="FT628" s="25"/>
      <c r="FU628" s="25"/>
      <c r="FV628" s="25"/>
      <c r="FW628" s="25"/>
      <c r="FX628" s="25"/>
      <c r="FY628" s="25"/>
      <c r="FZ628" s="25"/>
      <c r="GA628" s="25"/>
      <c r="GB628" s="25"/>
      <c r="GC628" s="25"/>
      <c r="GD628" s="25"/>
      <c r="GE628" s="25"/>
      <c r="GF628" s="25"/>
      <c r="GG628" s="25"/>
      <c r="GH628" s="25"/>
      <c r="GI628" s="25"/>
      <c r="GJ628" s="25"/>
      <c r="GK628" s="25"/>
      <c r="GL628" s="25"/>
      <c r="GM628" s="25"/>
      <c r="GN628" s="25"/>
      <c r="GO628" s="25"/>
      <c r="GP628" s="25"/>
      <c r="GQ628" s="25"/>
      <c r="GR628" s="25"/>
      <c r="GS628" s="25"/>
      <c r="GT628" s="25"/>
      <c r="GU628" s="25"/>
      <c r="GV628" s="25"/>
      <c r="GW628" s="25"/>
      <c r="GX628" s="25"/>
      <c r="GY628" s="25"/>
      <c r="GZ628" s="25"/>
      <c r="HA628" s="25"/>
      <c r="HB628" s="25"/>
      <c r="HC628" s="25"/>
      <c r="HD628" s="25"/>
      <c r="HE628" s="25"/>
      <c r="HF628" s="25"/>
      <c r="HG628" s="25"/>
      <c r="HH628" s="25"/>
      <c r="HI628" s="25"/>
      <c r="HJ628" s="25"/>
      <c r="HK628" s="25"/>
      <c r="HL628" s="25"/>
      <c r="HM628" s="25"/>
      <c r="HN628" s="25"/>
      <c r="HO628" s="25"/>
      <c r="HP628" s="25"/>
      <c r="HQ628" s="25"/>
      <c r="HR628" s="25"/>
      <c r="HS628" s="25"/>
      <c r="HT628" s="25"/>
      <c r="HU628" s="25"/>
      <c r="HV628" s="25"/>
      <c r="HW628" s="25"/>
      <c r="HX628" s="25"/>
      <c r="HY628" s="25"/>
      <c r="HZ628" s="25"/>
      <c r="IA628" s="25"/>
      <c r="IB628" s="25"/>
      <c r="IC628" s="25"/>
      <c r="ID628" s="25"/>
      <c r="IE628" s="25"/>
      <c r="IF628" s="25"/>
      <c r="IG628" s="25"/>
      <c r="IH628" s="25"/>
      <c r="II628" s="25"/>
      <c r="IJ628" s="25"/>
      <c r="IK628" s="25"/>
      <c r="IL628" s="25"/>
      <c r="IM628" s="25"/>
      <c r="IN628" s="25"/>
      <c r="IO628" s="25"/>
      <c r="IP628" s="25"/>
      <c r="IQ628" s="25"/>
      <c r="IR628" s="25"/>
      <c r="IS628" s="25"/>
      <c r="IT628" s="25"/>
      <c r="IU628" s="25"/>
      <c r="IV628" s="25"/>
    </row>
    <row r="629" spans="1:256" s="90" customFormat="1" ht="15.75" hidden="1" outlineLevel="1">
      <c r="A629" s="95"/>
      <c r="B629" s="29" t="s">
        <v>343</v>
      </c>
      <c r="C629" s="30">
        <v>135</v>
      </c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  <c r="FJ629" s="25"/>
      <c r="FK629" s="25"/>
      <c r="FL629" s="25"/>
      <c r="FM629" s="25"/>
      <c r="FN629" s="25"/>
      <c r="FO629" s="25"/>
      <c r="FP629" s="25"/>
      <c r="FQ629" s="25"/>
      <c r="FR629" s="25"/>
      <c r="FS629" s="25"/>
      <c r="FT629" s="25"/>
      <c r="FU629" s="25"/>
      <c r="FV629" s="25"/>
      <c r="FW629" s="25"/>
      <c r="FX629" s="25"/>
      <c r="FY629" s="25"/>
      <c r="FZ629" s="25"/>
      <c r="GA629" s="25"/>
      <c r="GB629" s="25"/>
      <c r="GC629" s="25"/>
      <c r="GD629" s="25"/>
      <c r="GE629" s="25"/>
      <c r="GF629" s="25"/>
      <c r="GG629" s="25"/>
      <c r="GH629" s="25"/>
      <c r="GI629" s="25"/>
      <c r="GJ629" s="25"/>
      <c r="GK629" s="25"/>
      <c r="GL629" s="25"/>
      <c r="GM629" s="25"/>
      <c r="GN629" s="25"/>
      <c r="GO629" s="25"/>
      <c r="GP629" s="25"/>
      <c r="GQ629" s="25"/>
      <c r="GR629" s="25"/>
      <c r="GS629" s="25"/>
      <c r="GT629" s="25"/>
      <c r="GU629" s="25"/>
      <c r="GV629" s="25"/>
      <c r="GW629" s="25"/>
      <c r="GX629" s="25"/>
      <c r="GY629" s="25"/>
      <c r="GZ629" s="25"/>
      <c r="HA629" s="25"/>
      <c r="HB629" s="25"/>
      <c r="HC629" s="25"/>
      <c r="HD629" s="25"/>
      <c r="HE629" s="25"/>
      <c r="HF629" s="25"/>
      <c r="HG629" s="25"/>
      <c r="HH629" s="25"/>
      <c r="HI629" s="25"/>
      <c r="HJ629" s="25"/>
      <c r="HK629" s="25"/>
      <c r="HL629" s="25"/>
      <c r="HM629" s="25"/>
      <c r="HN629" s="25"/>
      <c r="HO629" s="25"/>
      <c r="HP629" s="25"/>
      <c r="HQ629" s="25"/>
      <c r="HR629" s="25"/>
      <c r="HS629" s="25"/>
      <c r="HT629" s="25"/>
      <c r="HU629" s="25"/>
      <c r="HV629" s="25"/>
      <c r="HW629" s="25"/>
      <c r="HX629" s="25"/>
      <c r="HY629" s="25"/>
      <c r="HZ629" s="25"/>
      <c r="IA629" s="25"/>
      <c r="IB629" s="25"/>
      <c r="IC629" s="25"/>
      <c r="ID629" s="25"/>
      <c r="IE629" s="25"/>
      <c r="IF629" s="25"/>
      <c r="IG629" s="25"/>
      <c r="IH629" s="25"/>
      <c r="II629" s="25"/>
      <c r="IJ629" s="25"/>
      <c r="IK629" s="25"/>
      <c r="IL629" s="25"/>
      <c r="IM629" s="25"/>
      <c r="IN629" s="25"/>
      <c r="IO629" s="25"/>
      <c r="IP629" s="25"/>
      <c r="IQ629" s="25"/>
      <c r="IR629" s="25"/>
      <c r="IS629" s="25"/>
      <c r="IT629" s="25"/>
      <c r="IU629" s="25"/>
      <c r="IV629" s="25"/>
    </row>
    <row r="630" spans="1:256" s="90" customFormat="1" ht="15.75" hidden="1" outlineLevel="1">
      <c r="A630" s="95"/>
      <c r="B630" s="29" t="s">
        <v>621</v>
      </c>
      <c r="C630" s="30">
        <v>159</v>
      </c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  <c r="FJ630" s="25"/>
      <c r="FK630" s="25"/>
      <c r="FL630" s="25"/>
      <c r="FM630" s="25"/>
      <c r="FN630" s="25"/>
      <c r="FO630" s="25"/>
      <c r="FP630" s="25"/>
      <c r="FQ630" s="25"/>
      <c r="FR630" s="25"/>
      <c r="FS630" s="25"/>
      <c r="FT630" s="25"/>
      <c r="FU630" s="25"/>
      <c r="FV630" s="25"/>
      <c r="FW630" s="25"/>
      <c r="FX630" s="25"/>
      <c r="FY630" s="25"/>
      <c r="FZ630" s="25"/>
      <c r="GA630" s="25"/>
      <c r="GB630" s="25"/>
      <c r="GC630" s="25"/>
      <c r="GD630" s="25"/>
      <c r="GE630" s="25"/>
      <c r="GF630" s="25"/>
      <c r="GG630" s="25"/>
      <c r="GH630" s="25"/>
      <c r="GI630" s="25"/>
      <c r="GJ630" s="25"/>
      <c r="GK630" s="25"/>
      <c r="GL630" s="25"/>
      <c r="GM630" s="25"/>
      <c r="GN630" s="25"/>
      <c r="GO630" s="25"/>
      <c r="GP630" s="25"/>
      <c r="GQ630" s="25"/>
      <c r="GR630" s="25"/>
      <c r="GS630" s="25"/>
      <c r="GT630" s="25"/>
      <c r="GU630" s="25"/>
      <c r="GV630" s="25"/>
      <c r="GW630" s="25"/>
      <c r="GX630" s="25"/>
      <c r="GY630" s="25"/>
      <c r="GZ630" s="25"/>
      <c r="HA630" s="25"/>
      <c r="HB630" s="25"/>
      <c r="HC630" s="25"/>
      <c r="HD630" s="25"/>
      <c r="HE630" s="25"/>
      <c r="HF630" s="25"/>
      <c r="HG630" s="25"/>
      <c r="HH630" s="25"/>
      <c r="HI630" s="25"/>
      <c r="HJ630" s="25"/>
      <c r="HK630" s="25"/>
      <c r="HL630" s="25"/>
      <c r="HM630" s="25"/>
      <c r="HN630" s="25"/>
      <c r="HO630" s="25"/>
      <c r="HP630" s="25"/>
      <c r="HQ630" s="25"/>
      <c r="HR630" s="25"/>
      <c r="HS630" s="25"/>
      <c r="HT630" s="25"/>
      <c r="HU630" s="25"/>
      <c r="HV630" s="25"/>
      <c r="HW630" s="25"/>
      <c r="HX630" s="25"/>
      <c r="HY630" s="25"/>
      <c r="HZ630" s="25"/>
      <c r="IA630" s="25"/>
      <c r="IB630" s="25"/>
      <c r="IC630" s="25"/>
      <c r="ID630" s="25"/>
      <c r="IE630" s="25"/>
      <c r="IF630" s="25"/>
      <c r="IG630" s="25"/>
      <c r="IH630" s="25"/>
      <c r="II630" s="25"/>
      <c r="IJ630" s="25"/>
      <c r="IK630" s="25"/>
      <c r="IL630" s="25"/>
      <c r="IM630" s="25"/>
      <c r="IN630" s="25"/>
      <c r="IO630" s="25"/>
      <c r="IP630" s="25"/>
      <c r="IQ630" s="25"/>
      <c r="IR630" s="25"/>
      <c r="IS630" s="25"/>
      <c r="IT630" s="25"/>
      <c r="IU630" s="25"/>
      <c r="IV630" s="25"/>
    </row>
    <row r="631" spans="1:256" s="90" customFormat="1" ht="15.75" hidden="1" outlineLevel="1">
      <c r="A631" s="95"/>
      <c r="B631" s="29" t="s">
        <v>622</v>
      </c>
      <c r="C631" s="30">
        <v>109</v>
      </c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  <c r="FJ631" s="25"/>
      <c r="FK631" s="25"/>
      <c r="FL631" s="25"/>
      <c r="FM631" s="25"/>
      <c r="FN631" s="25"/>
      <c r="FO631" s="25"/>
      <c r="FP631" s="25"/>
      <c r="FQ631" s="25"/>
      <c r="FR631" s="25"/>
      <c r="FS631" s="25"/>
      <c r="FT631" s="25"/>
      <c r="FU631" s="25"/>
      <c r="FV631" s="25"/>
      <c r="FW631" s="25"/>
      <c r="FX631" s="25"/>
      <c r="FY631" s="25"/>
      <c r="FZ631" s="25"/>
      <c r="GA631" s="25"/>
      <c r="GB631" s="25"/>
      <c r="GC631" s="25"/>
      <c r="GD631" s="25"/>
      <c r="GE631" s="25"/>
      <c r="GF631" s="25"/>
      <c r="GG631" s="25"/>
      <c r="GH631" s="25"/>
      <c r="GI631" s="25"/>
      <c r="GJ631" s="25"/>
      <c r="GK631" s="25"/>
      <c r="GL631" s="25"/>
      <c r="GM631" s="25"/>
      <c r="GN631" s="25"/>
      <c r="GO631" s="25"/>
      <c r="GP631" s="25"/>
      <c r="GQ631" s="25"/>
      <c r="GR631" s="25"/>
      <c r="GS631" s="25"/>
      <c r="GT631" s="25"/>
      <c r="GU631" s="25"/>
      <c r="GV631" s="25"/>
      <c r="GW631" s="25"/>
      <c r="GX631" s="25"/>
      <c r="GY631" s="25"/>
      <c r="GZ631" s="25"/>
      <c r="HA631" s="25"/>
      <c r="HB631" s="25"/>
      <c r="HC631" s="25"/>
      <c r="HD631" s="25"/>
      <c r="HE631" s="25"/>
      <c r="HF631" s="25"/>
      <c r="HG631" s="25"/>
      <c r="HH631" s="25"/>
      <c r="HI631" s="25"/>
      <c r="HJ631" s="25"/>
      <c r="HK631" s="25"/>
      <c r="HL631" s="25"/>
      <c r="HM631" s="25"/>
      <c r="HN631" s="25"/>
      <c r="HO631" s="25"/>
      <c r="HP631" s="25"/>
      <c r="HQ631" s="25"/>
      <c r="HR631" s="25"/>
      <c r="HS631" s="25"/>
      <c r="HT631" s="25"/>
      <c r="HU631" s="25"/>
      <c r="HV631" s="25"/>
      <c r="HW631" s="25"/>
      <c r="HX631" s="25"/>
      <c r="HY631" s="25"/>
      <c r="HZ631" s="25"/>
      <c r="IA631" s="25"/>
      <c r="IB631" s="25"/>
      <c r="IC631" s="25"/>
      <c r="ID631" s="25"/>
      <c r="IE631" s="25"/>
      <c r="IF631" s="25"/>
      <c r="IG631" s="25"/>
      <c r="IH631" s="25"/>
      <c r="II631" s="25"/>
      <c r="IJ631" s="25"/>
      <c r="IK631" s="25"/>
      <c r="IL631" s="25"/>
      <c r="IM631" s="25"/>
      <c r="IN631" s="25"/>
      <c r="IO631" s="25"/>
      <c r="IP631" s="25"/>
      <c r="IQ631" s="25"/>
      <c r="IR631" s="25"/>
      <c r="IS631" s="25"/>
      <c r="IT631" s="25"/>
      <c r="IU631" s="25"/>
      <c r="IV631" s="25"/>
    </row>
    <row r="632" spans="1:256" s="90" customFormat="1" ht="15.75" hidden="1" outlineLevel="1">
      <c r="A632" s="95"/>
      <c r="B632" s="29" t="s">
        <v>623</v>
      </c>
      <c r="C632" s="30">
        <v>97</v>
      </c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  <c r="FJ632" s="25"/>
      <c r="FK632" s="25"/>
      <c r="FL632" s="25"/>
      <c r="FM632" s="25"/>
      <c r="FN632" s="25"/>
      <c r="FO632" s="25"/>
      <c r="FP632" s="25"/>
      <c r="FQ632" s="25"/>
      <c r="FR632" s="25"/>
      <c r="FS632" s="25"/>
      <c r="FT632" s="25"/>
      <c r="FU632" s="25"/>
      <c r="FV632" s="25"/>
      <c r="FW632" s="25"/>
      <c r="FX632" s="25"/>
      <c r="FY632" s="25"/>
      <c r="FZ632" s="25"/>
      <c r="GA632" s="25"/>
      <c r="GB632" s="25"/>
      <c r="GC632" s="25"/>
      <c r="GD632" s="25"/>
      <c r="GE632" s="25"/>
      <c r="GF632" s="25"/>
      <c r="GG632" s="25"/>
      <c r="GH632" s="25"/>
      <c r="GI632" s="25"/>
      <c r="GJ632" s="25"/>
      <c r="GK632" s="25"/>
      <c r="GL632" s="25"/>
      <c r="GM632" s="25"/>
      <c r="GN632" s="25"/>
      <c r="GO632" s="25"/>
      <c r="GP632" s="25"/>
      <c r="GQ632" s="25"/>
      <c r="GR632" s="25"/>
      <c r="GS632" s="25"/>
      <c r="GT632" s="25"/>
      <c r="GU632" s="25"/>
      <c r="GV632" s="25"/>
      <c r="GW632" s="25"/>
      <c r="GX632" s="25"/>
      <c r="GY632" s="25"/>
      <c r="GZ632" s="25"/>
      <c r="HA632" s="25"/>
      <c r="HB632" s="25"/>
      <c r="HC632" s="25"/>
      <c r="HD632" s="25"/>
      <c r="HE632" s="25"/>
      <c r="HF632" s="25"/>
      <c r="HG632" s="25"/>
      <c r="HH632" s="25"/>
      <c r="HI632" s="25"/>
      <c r="HJ632" s="25"/>
      <c r="HK632" s="25"/>
      <c r="HL632" s="25"/>
      <c r="HM632" s="25"/>
      <c r="HN632" s="25"/>
      <c r="HO632" s="25"/>
      <c r="HP632" s="25"/>
      <c r="HQ632" s="25"/>
      <c r="HR632" s="25"/>
      <c r="HS632" s="25"/>
      <c r="HT632" s="25"/>
      <c r="HU632" s="25"/>
      <c r="HV632" s="25"/>
      <c r="HW632" s="25"/>
      <c r="HX632" s="25"/>
      <c r="HY632" s="25"/>
      <c r="HZ632" s="25"/>
      <c r="IA632" s="25"/>
      <c r="IB632" s="25"/>
      <c r="IC632" s="25"/>
      <c r="ID632" s="25"/>
      <c r="IE632" s="25"/>
      <c r="IF632" s="25"/>
      <c r="IG632" s="25"/>
      <c r="IH632" s="25"/>
      <c r="II632" s="25"/>
      <c r="IJ632" s="25"/>
      <c r="IK632" s="25"/>
      <c r="IL632" s="25"/>
      <c r="IM632" s="25"/>
      <c r="IN632" s="25"/>
      <c r="IO632" s="25"/>
      <c r="IP632" s="25"/>
      <c r="IQ632" s="25"/>
      <c r="IR632" s="25"/>
      <c r="IS632" s="25"/>
      <c r="IT632" s="25"/>
      <c r="IU632" s="25"/>
      <c r="IV632" s="25"/>
    </row>
    <row r="633" spans="1:256" s="90" customFormat="1" ht="15.75" hidden="1" outlineLevel="1">
      <c r="A633" s="95"/>
      <c r="B633" s="29" t="s">
        <v>624</v>
      </c>
      <c r="C633" s="30">
        <v>89</v>
      </c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  <c r="FJ633" s="25"/>
      <c r="FK633" s="25"/>
      <c r="FL633" s="25"/>
      <c r="FM633" s="25"/>
      <c r="FN633" s="25"/>
      <c r="FO633" s="25"/>
      <c r="FP633" s="25"/>
      <c r="FQ633" s="25"/>
      <c r="FR633" s="25"/>
      <c r="FS633" s="25"/>
      <c r="FT633" s="25"/>
      <c r="FU633" s="25"/>
      <c r="FV633" s="25"/>
      <c r="FW633" s="25"/>
      <c r="FX633" s="25"/>
      <c r="FY633" s="25"/>
      <c r="FZ633" s="25"/>
      <c r="GA633" s="25"/>
      <c r="GB633" s="25"/>
      <c r="GC633" s="25"/>
      <c r="GD633" s="25"/>
      <c r="GE633" s="25"/>
      <c r="GF633" s="25"/>
      <c r="GG633" s="25"/>
      <c r="GH633" s="25"/>
      <c r="GI633" s="25"/>
      <c r="GJ633" s="25"/>
      <c r="GK633" s="25"/>
      <c r="GL633" s="25"/>
      <c r="GM633" s="25"/>
      <c r="GN633" s="25"/>
      <c r="GO633" s="25"/>
      <c r="GP633" s="25"/>
      <c r="GQ633" s="25"/>
      <c r="GR633" s="25"/>
      <c r="GS633" s="25"/>
      <c r="GT633" s="25"/>
      <c r="GU633" s="25"/>
      <c r="GV633" s="25"/>
      <c r="GW633" s="25"/>
      <c r="GX633" s="25"/>
      <c r="GY633" s="25"/>
      <c r="GZ633" s="25"/>
      <c r="HA633" s="25"/>
      <c r="HB633" s="25"/>
      <c r="HC633" s="25"/>
      <c r="HD633" s="25"/>
      <c r="HE633" s="25"/>
      <c r="HF633" s="25"/>
      <c r="HG633" s="25"/>
      <c r="HH633" s="25"/>
      <c r="HI633" s="25"/>
      <c r="HJ633" s="25"/>
      <c r="HK633" s="25"/>
      <c r="HL633" s="25"/>
      <c r="HM633" s="25"/>
      <c r="HN633" s="25"/>
      <c r="HO633" s="25"/>
      <c r="HP633" s="25"/>
      <c r="HQ633" s="25"/>
      <c r="HR633" s="25"/>
      <c r="HS633" s="25"/>
      <c r="HT633" s="25"/>
      <c r="HU633" s="25"/>
      <c r="HV633" s="25"/>
      <c r="HW633" s="25"/>
      <c r="HX633" s="25"/>
      <c r="HY633" s="25"/>
      <c r="HZ633" s="25"/>
      <c r="IA633" s="25"/>
      <c r="IB633" s="25"/>
      <c r="IC633" s="25"/>
      <c r="ID633" s="25"/>
      <c r="IE633" s="25"/>
      <c r="IF633" s="25"/>
      <c r="IG633" s="25"/>
      <c r="IH633" s="25"/>
      <c r="II633" s="25"/>
      <c r="IJ633" s="25"/>
      <c r="IK633" s="25"/>
      <c r="IL633" s="25"/>
      <c r="IM633" s="25"/>
      <c r="IN633" s="25"/>
      <c r="IO633" s="25"/>
      <c r="IP633" s="25"/>
      <c r="IQ633" s="25"/>
      <c r="IR633" s="25"/>
      <c r="IS633" s="25"/>
      <c r="IT633" s="25"/>
      <c r="IU633" s="25"/>
      <c r="IV633" s="25"/>
    </row>
    <row r="634" spans="1:256" s="90" customFormat="1" ht="15.75" hidden="1" outlineLevel="1">
      <c r="A634" s="95"/>
      <c r="B634" s="29" t="s">
        <v>348</v>
      </c>
      <c r="C634" s="30">
        <v>12</v>
      </c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  <c r="FJ634" s="25"/>
      <c r="FK634" s="25"/>
      <c r="FL634" s="25"/>
      <c r="FM634" s="25"/>
      <c r="FN634" s="25"/>
      <c r="FO634" s="25"/>
      <c r="FP634" s="25"/>
      <c r="FQ634" s="25"/>
      <c r="FR634" s="25"/>
      <c r="FS634" s="25"/>
      <c r="FT634" s="25"/>
      <c r="FU634" s="25"/>
      <c r="FV634" s="25"/>
      <c r="FW634" s="25"/>
      <c r="FX634" s="25"/>
      <c r="FY634" s="25"/>
      <c r="FZ634" s="25"/>
      <c r="GA634" s="25"/>
      <c r="GB634" s="25"/>
      <c r="GC634" s="25"/>
      <c r="GD634" s="25"/>
      <c r="GE634" s="25"/>
      <c r="GF634" s="25"/>
      <c r="GG634" s="25"/>
      <c r="GH634" s="25"/>
      <c r="GI634" s="25"/>
      <c r="GJ634" s="25"/>
      <c r="GK634" s="25"/>
      <c r="GL634" s="25"/>
      <c r="GM634" s="25"/>
      <c r="GN634" s="25"/>
      <c r="GO634" s="25"/>
      <c r="GP634" s="25"/>
      <c r="GQ634" s="25"/>
      <c r="GR634" s="25"/>
      <c r="GS634" s="25"/>
      <c r="GT634" s="25"/>
      <c r="GU634" s="25"/>
      <c r="GV634" s="25"/>
      <c r="GW634" s="25"/>
      <c r="GX634" s="25"/>
      <c r="GY634" s="25"/>
      <c r="GZ634" s="25"/>
      <c r="HA634" s="25"/>
      <c r="HB634" s="25"/>
      <c r="HC634" s="25"/>
      <c r="HD634" s="25"/>
      <c r="HE634" s="25"/>
      <c r="HF634" s="25"/>
      <c r="HG634" s="25"/>
      <c r="HH634" s="25"/>
      <c r="HI634" s="25"/>
      <c r="HJ634" s="25"/>
      <c r="HK634" s="25"/>
      <c r="HL634" s="25"/>
      <c r="HM634" s="25"/>
      <c r="HN634" s="25"/>
      <c r="HO634" s="25"/>
      <c r="HP634" s="25"/>
      <c r="HQ634" s="25"/>
      <c r="HR634" s="25"/>
      <c r="HS634" s="25"/>
      <c r="HT634" s="25"/>
      <c r="HU634" s="25"/>
      <c r="HV634" s="25"/>
      <c r="HW634" s="25"/>
      <c r="HX634" s="25"/>
      <c r="HY634" s="25"/>
      <c r="HZ634" s="25"/>
      <c r="IA634" s="25"/>
      <c r="IB634" s="25"/>
      <c r="IC634" s="25"/>
      <c r="ID634" s="25"/>
      <c r="IE634" s="25"/>
      <c r="IF634" s="25"/>
      <c r="IG634" s="25"/>
      <c r="IH634" s="25"/>
      <c r="II634" s="25"/>
      <c r="IJ634" s="25"/>
      <c r="IK634" s="25"/>
      <c r="IL634" s="25"/>
      <c r="IM634" s="25"/>
      <c r="IN634" s="25"/>
      <c r="IO634" s="25"/>
      <c r="IP634" s="25"/>
      <c r="IQ634" s="25"/>
      <c r="IR634" s="25"/>
      <c r="IS634" s="25"/>
      <c r="IT634" s="25"/>
      <c r="IU634" s="25"/>
      <c r="IV634" s="25"/>
    </row>
    <row r="635" spans="1:256" s="90" customFormat="1" ht="15.75" hidden="1" outlineLevel="1">
      <c r="A635" s="95"/>
      <c r="B635" s="29" t="s">
        <v>349</v>
      </c>
      <c r="C635" s="30">
        <v>172</v>
      </c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  <c r="FJ635" s="25"/>
      <c r="FK635" s="25"/>
      <c r="FL635" s="25"/>
      <c r="FM635" s="25"/>
      <c r="FN635" s="25"/>
      <c r="FO635" s="25"/>
      <c r="FP635" s="25"/>
      <c r="FQ635" s="25"/>
      <c r="FR635" s="25"/>
      <c r="FS635" s="25"/>
      <c r="FT635" s="25"/>
      <c r="FU635" s="25"/>
      <c r="FV635" s="25"/>
      <c r="FW635" s="25"/>
      <c r="FX635" s="25"/>
      <c r="FY635" s="25"/>
      <c r="FZ635" s="25"/>
      <c r="GA635" s="25"/>
      <c r="GB635" s="25"/>
      <c r="GC635" s="25"/>
      <c r="GD635" s="25"/>
      <c r="GE635" s="25"/>
      <c r="GF635" s="25"/>
      <c r="GG635" s="25"/>
      <c r="GH635" s="25"/>
      <c r="GI635" s="25"/>
      <c r="GJ635" s="25"/>
      <c r="GK635" s="25"/>
      <c r="GL635" s="25"/>
      <c r="GM635" s="25"/>
      <c r="GN635" s="25"/>
      <c r="GO635" s="25"/>
      <c r="GP635" s="25"/>
      <c r="GQ635" s="25"/>
      <c r="GR635" s="25"/>
      <c r="GS635" s="25"/>
      <c r="GT635" s="25"/>
      <c r="GU635" s="25"/>
      <c r="GV635" s="25"/>
      <c r="GW635" s="25"/>
      <c r="GX635" s="25"/>
      <c r="GY635" s="25"/>
      <c r="GZ635" s="25"/>
      <c r="HA635" s="25"/>
      <c r="HB635" s="25"/>
      <c r="HC635" s="25"/>
      <c r="HD635" s="25"/>
      <c r="HE635" s="25"/>
      <c r="HF635" s="25"/>
      <c r="HG635" s="25"/>
      <c r="HH635" s="25"/>
      <c r="HI635" s="25"/>
      <c r="HJ635" s="25"/>
      <c r="HK635" s="25"/>
      <c r="HL635" s="25"/>
      <c r="HM635" s="25"/>
      <c r="HN635" s="25"/>
      <c r="HO635" s="25"/>
      <c r="HP635" s="25"/>
      <c r="HQ635" s="25"/>
      <c r="HR635" s="25"/>
      <c r="HS635" s="25"/>
      <c r="HT635" s="25"/>
      <c r="HU635" s="25"/>
      <c r="HV635" s="25"/>
      <c r="HW635" s="25"/>
      <c r="HX635" s="25"/>
      <c r="HY635" s="25"/>
      <c r="HZ635" s="25"/>
      <c r="IA635" s="25"/>
      <c r="IB635" s="25"/>
      <c r="IC635" s="25"/>
      <c r="ID635" s="25"/>
      <c r="IE635" s="25"/>
      <c r="IF635" s="25"/>
      <c r="IG635" s="25"/>
      <c r="IH635" s="25"/>
      <c r="II635" s="25"/>
      <c r="IJ635" s="25"/>
      <c r="IK635" s="25"/>
      <c r="IL635" s="25"/>
      <c r="IM635" s="25"/>
      <c r="IN635" s="25"/>
      <c r="IO635" s="25"/>
      <c r="IP635" s="25"/>
      <c r="IQ635" s="25"/>
      <c r="IR635" s="25"/>
      <c r="IS635" s="25"/>
      <c r="IT635" s="25"/>
      <c r="IU635" s="25"/>
      <c r="IV635" s="25"/>
    </row>
    <row r="636" spans="1:256" s="90" customFormat="1" ht="15.75" hidden="1" outlineLevel="1">
      <c r="A636" s="95"/>
      <c r="B636" s="29" t="s">
        <v>353</v>
      </c>
      <c r="C636" s="30">
        <v>85</v>
      </c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  <c r="FJ636" s="25"/>
      <c r="FK636" s="25"/>
      <c r="FL636" s="25"/>
      <c r="FM636" s="25"/>
      <c r="FN636" s="25"/>
      <c r="FO636" s="25"/>
      <c r="FP636" s="25"/>
      <c r="FQ636" s="25"/>
      <c r="FR636" s="25"/>
      <c r="FS636" s="25"/>
      <c r="FT636" s="25"/>
      <c r="FU636" s="25"/>
      <c r="FV636" s="25"/>
      <c r="FW636" s="25"/>
      <c r="FX636" s="25"/>
      <c r="FY636" s="25"/>
      <c r="FZ636" s="25"/>
      <c r="GA636" s="25"/>
      <c r="GB636" s="25"/>
      <c r="GC636" s="25"/>
      <c r="GD636" s="25"/>
      <c r="GE636" s="25"/>
      <c r="GF636" s="25"/>
      <c r="GG636" s="25"/>
      <c r="GH636" s="25"/>
      <c r="GI636" s="25"/>
      <c r="GJ636" s="25"/>
      <c r="GK636" s="25"/>
      <c r="GL636" s="25"/>
      <c r="GM636" s="25"/>
      <c r="GN636" s="25"/>
      <c r="GO636" s="25"/>
      <c r="GP636" s="25"/>
      <c r="GQ636" s="25"/>
      <c r="GR636" s="25"/>
      <c r="GS636" s="25"/>
      <c r="GT636" s="25"/>
      <c r="GU636" s="25"/>
      <c r="GV636" s="25"/>
      <c r="GW636" s="25"/>
      <c r="GX636" s="25"/>
      <c r="GY636" s="25"/>
      <c r="GZ636" s="25"/>
      <c r="HA636" s="25"/>
      <c r="HB636" s="25"/>
      <c r="HC636" s="25"/>
      <c r="HD636" s="25"/>
      <c r="HE636" s="25"/>
      <c r="HF636" s="25"/>
      <c r="HG636" s="25"/>
      <c r="HH636" s="25"/>
      <c r="HI636" s="25"/>
      <c r="HJ636" s="25"/>
      <c r="HK636" s="25"/>
      <c r="HL636" s="25"/>
      <c r="HM636" s="25"/>
      <c r="HN636" s="25"/>
      <c r="HO636" s="25"/>
      <c r="HP636" s="25"/>
      <c r="HQ636" s="25"/>
      <c r="HR636" s="25"/>
      <c r="HS636" s="25"/>
      <c r="HT636" s="25"/>
      <c r="HU636" s="25"/>
      <c r="HV636" s="25"/>
      <c r="HW636" s="25"/>
      <c r="HX636" s="25"/>
      <c r="HY636" s="25"/>
      <c r="HZ636" s="25"/>
      <c r="IA636" s="25"/>
      <c r="IB636" s="25"/>
      <c r="IC636" s="25"/>
      <c r="ID636" s="25"/>
      <c r="IE636" s="25"/>
      <c r="IF636" s="25"/>
      <c r="IG636" s="25"/>
      <c r="IH636" s="25"/>
      <c r="II636" s="25"/>
      <c r="IJ636" s="25"/>
      <c r="IK636" s="25"/>
      <c r="IL636" s="25"/>
      <c r="IM636" s="25"/>
      <c r="IN636" s="25"/>
      <c r="IO636" s="25"/>
      <c r="IP636" s="25"/>
      <c r="IQ636" s="25"/>
      <c r="IR636" s="25"/>
      <c r="IS636" s="25"/>
      <c r="IT636" s="25"/>
      <c r="IU636" s="25"/>
      <c r="IV636" s="25"/>
    </row>
    <row r="637" spans="1:256" s="90" customFormat="1" ht="15.75" hidden="1" outlineLevel="1">
      <c r="A637" s="95"/>
      <c r="B637" s="29" t="s">
        <v>351</v>
      </c>
      <c r="C637" s="30">
        <v>58</v>
      </c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  <c r="FJ637" s="25"/>
      <c r="FK637" s="25"/>
      <c r="FL637" s="25"/>
      <c r="FM637" s="25"/>
      <c r="FN637" s="25"/>
      <c r="FO637" s="25"/>
      <c r="FP637" s="25"/>
      <c r="FQ637" s="25"/>
      <c r="FR637" s="25"/>
      <c r="FS637" s="25"/>
      <c r="FT637" s="25"/>
      <c r="FU637" s="25"/>
      <c r="FV637" s="25"/>
      <c r="FW637" s="25"/>
      <c r="FX637" s="25"/>
      <c r="FY637" s="25"/>
      <c r="FZ637" s="25"/>
      <c r="GA637" s="25"/>
      <c r="GB637" s="25"/>
      <c r="GC637" s="25"/>
      <c r="GD637" s="25"/>
      <c r="GE637" s="25"/>
      <c r="GF637" s="25"/>
      <c r="GG637" s="25"/>
      <c r="GH637" s="25"/>
      <c r="GI637" s="25"/>
      <c r="GJ637" s="25"/>
      <c r="GK637" s="25"/>
      <c r="GL637" s="25"/>
      <c r="GM637" s="25"/>
      <c r="GN637" s="25"/>
      <c r="GO637" s="25"/>
      <c r="GP637" s="25"/>
      <c r="GQ637" s="25"/>
      <c r="GR637" s="25"/>
      <c r="GS637" s="25"/>
      <c r="GT637" s="25"/>
      <c r="GU637" s="25"/>
      <c r="GV637" s="25"/>
      <c r="GW637" s="25"/>
      <c r="GX637" s="25"/>
      <c r="GY637" s="25"/>
      <c r="GZ637" s="25"/>
      <c r="HA637" s="25"/>
      <c r="HB637" s="25"/>
      <c r="HC637" s="25"/>
      <c r="HD637" s="25"/>
      <c r="HE637" s="25"/>
      <c r="HF637" s="25"/>
      <c r="HG637" s="25"/>
      <c r="HH637" s="25"/>
      <c r="HI637" s="25"/>
      <c r="HJ637" s="25"/>
      <c r="HK637" s="25"/>
      <c r="HL637" s="25"/>
      <c r="HM637" s="25"/>
      <c r="HN637" s="25"/>
      <c r="HO637" s="25"/>
      <c r="HP637" s="25"/>
      <c r="HQ637" s="25"/>
      <c r="HR637" s="25"/>
      <c r="HS637" s="25"/>
      <c r="HT637" s="25"/>
      <c r="HU637" s="25"/>
      <c r="HV637" s="25"/>
      <c r="HW637" s="25"/>
      <c r="HX637" s="25"/>
      <c r="HY637" s="25"/>
      <c r="HZ637" s="25"/>
      <c r="IA637" s="25"/>
      <c r="IB637" s="25"/>
      <c r="IC637" s="25"/>
      <c r="ID637" s="25"/>
      <c r="IE637" s="25"/>
      <c r="IF637" s="25"/>
      <c r="IG637" s="25"/>
      <c r="IH637" s="25"/>
      <c r="II637" s="25"/>
      <c r="IJ637" s="25"/>
      <c r="IK637" s="25"/>
      <c r="IL637" s="25"/>
      <c r="IM637" s="25"/>
      <c r="IN637" s="25"/>
      <c r="IO637" s="25"/>
      <c r="IP637" s="25"/>
      <c r="IQ637" s="25"/>
      <c r="IR637" s="25"/>
      <c r="IS637" s="25"/>
      <c r="IT637" s="25"/>
      <c r="IU637" s="25"/>
      <c r="IV637" s="25"/>
    </row>
    <row r="638" spans="1:256" s="90" customFormat="1" ht="15.75" hidden="1" outlineLevel="1">
      <c r="A638" s="95"/>
      <c r="B638" s="29" t="s">
        <v>350</v>
      </c>
      <c r="C638" s="30">
        <v>61</v>
      </c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  <c r="FJ638" s="25"/>
      <c r="FK638" s="25"/>
      <c r="FL638" s="25"/>
      <c r="FM638" s="25"/>
      <c r="FN638" s="25"/>
      <c r="FO638" s="25"/>
      <c r="FP638" s="25"/>
      <c r="FQ638" s="25"/>
      <c r="FR638" s="25"/>
      <c r="FS638" s="25"/>
      <c r="FT638" s="25"/>
      <c r="FU638" s="25"/>
      <c r="FV638" s="25"/>
      <c r="FW638" s="25"/>
      <c r="FX638" s="25"/>
      <c r="FY638" s="25"/>
      <c r="FZ638" s="25"/>
      <c r="GA638" s="25"/>
      <c r="GB638" s="25"/>
      <c r="GC638" s="25"/>
      <c r="GD638" s="25"/>
      <c r="GE638" s="25"/>
      <c r="GF638" s="25"/>
      <c r="GG638" s="25"/>
      <c r="GH638" s="25"/>
      <c r="GI638" s="25"/>
      <c r="GJ638" s="25"/>
      <c r="GK638" s="25"/>
      <c r="GL638" s="25"/>
      <c r="GM638" s="25"/>
      <c r="GN638" s="25"/>
      <c r="GO638" s="25"/>
      <c r="GP638" s="25"/>
      <c r="GQ638" s="25"/>
      <c r="GR638" s="25"/>
      <c r="GS638" s="25"/>
      <c r="GT638" s="25"/>
      <c r="GU638" s="25"/>
      <c r="GV638" s="25"/>
      <c r="GW638" s="25"/>
      <c r="GX638" s="25"/>
      <c r="GY638" s="25"/>
      <c r="GZ638" s="25"/>
      <c r="HA638" s="25"/>
      <c r="HB638" s="25"/>
      <c r="HC638" s="25"/>
      <c r="HD638" s="25"/>
      <c r="HE638" s="25"/>
      <c r="HF638" s="25"/>
      <c r="HG638" s="25"/>
      <c r="HH638" s="25"/>
      <c r="HI638" s="25"/>
      <c r="HJ638" s="25"/>
      <c r="HK638" s="25"/>
      <c r="HL638" s="25"/>
      <c r="HM638" s="25"/>
      <c r="HN638" s="25"/>
      <c r="HO638" s="25"/>
      <c r="HP638" s="25"/>
      <c r="HQ638" s="25"/>
      <c r="HR638" s="25"/>
      <c r="HS638" s="25"/>
      <c r="HT638" s="25"/>
      <c r="HU638" s="25"/>
      <c r="HV638" s="25"/>
      <c r="HW638" s="25"/>
      <c r="HX638" s="25"/>
      <c r="HY638" s="25"/>
      <c r="HZ638" s="25"/>
      <c r="IA638" s="25"/>
      <c r="IB638" s="25"/>
      <c r="IC638" s="25"/>
      <c r="ID638" s="25"/>
      <c r="IE638" s="25"/>
      <c r="IF638" s="25"/>
      <c r="IG638" s="25"/>
      <c r="IH638" s="25"/>
      <c r="II638" s="25"/>
      <c r="IJ638" s="25"/>
      <c r="IK638" s="25"/>
      <c r="IL638" s="25"/>
      <c r="IM638" s="25"/>
      <c r="IN638" s="25"/>
      <c r="IO638" s="25"/>
      <c r="IP638" s="25"/>
      <c r="IQ638" s="25"/>
      <c r="IR638" s="25"/>
      <c r="IS638" s="25"/>
      <c r="IT638" s="25"/>
      <c r="IU638" s="25"/>
      <c r="IV638" s="25"/>
    </row>
    <row r="639" spans="1:256" s="90" customFormat="1" ht="15.75" hidden="1" outlineLevel="1">
      <c r="A639" s="95"/>
      <c r="B639" s="29" t="s">
        <v>360</v>
      </c>
      <c r="C639" s="30">
        <f>104</f>
        <v>104</v>
      </c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  <c r="FJ639" s="25"/>
      <c r="FK639" s="25"/>
      <c r="FL639" s="25"/>
      <c r="FM639" s="25"/>
      <c r="FN639" s="25"/>
      <c r="FO639" s="25"/>
      <c r="FP639" s="25"/>
      <c r="FQ639" s="25"/>
      <c r="FR639" s="25"/>
      <c r="FS639" s="25"/>
      <c r="FT639" s="25"/>
      <c r="FU639" s="25"/>
      <c r="FV639" s="25"/>
      <c r="FW639" s="25"/>
      <c r="FX639" s="25"/>
      <c r="FY639" s="25"/>
      <c r="FZ639" s="25"/>
      <c r="GA639" s="25"/>
      <c r="GB639" s="25"/>
      <c r="GC639" s="25"/>
      <c r="GD639" s="25"/>
      <c r="GE639" s="25"/>
      <c r="GF639" s="25"/>
      <c r="GG639" s="25"/>
      <c r="GH639" s="25"/>
      <c r="GI639" s="25"/>
      <c r="GJ639" s="25"/>
      <c r="GK639" s="25"/>
      <c r="GL639" s="25"/>
      <c r="GM639" s="25"/>
      <c r="GN639" s="25"/>
      <c r="GO639" s="25"/>
      <c r="GP639" s="25"/>
      <c r="GQ639" s="25"/>
      <c r="GR639" s="25"/>
      <c r="GS639" s="25"/>
      <c r="GT639" s="25"/>
      <c r="GU639" s="25"/>
      <c r="GV639" s="25"/>
      <c r="GW639" s="25"/>
      <c r="GX639" s="25"/>
      <c r="GY639" s="25"/>
      <c r="GZ639" s="25"/>
      <c r="HA639" s="25"/>
      <c r="HB639" s="25"/>
      <c r="HC639" s="25"/>
      <c r="HD639" s="25"/>
      <c r="HE639" s="25"/>
      <c r="HF639" s="25"/>
      <c r="HG639" s="25"/>
      <c r="HH639" s="25"/>
      <c r="HI639" s="25"/>
      <c r="HJ639" s="25"/>
      <c r="HK639" s="25"/>
      <c r="HL639" s="25"/>
      <c r="HM639" s="25"/>
      <c r="HN639" s="25"/>
      <c r="HO639" s="25"/>
      <c r="HP639" s="25"/>
      <c r="HQ639" s="25"/>
      <c r="HR639" s="25"/>
      <c r="HS639" s="25"/>
      <c r="HT639" s="25"/>
      <c r="HU639" s="25"/>
      <c r="HV639" s="25"/>
      <c r="HW639" s="25"/>
      <c r="HX639" s="25"/>
      <c r="HY639" s="25"/>
      <c r="HZ639" s="25"/>
      <c r="IA639" s="25"/>
      <c r="IB639" s="25"/>
      <c r="IC639" s="25"/>
      <c r="ID639" s="25"/>
      <c r="IE639" s="25"/>
      <c r="IF639" s="25"/>
      <c r="IG639" s="25"/>
      <c r="IH639" s="25"/>
      <c r="II639" s="25"/>
      <c r="IJ639" s="25"/>
      <c r="IK639" s="25"/>
      <c r="IL639" s="25"/>
      <c r="IM639" s="25"/>
      <c r="IN639" s="25"/>
      <c r="IO639" s="25"/>
      <c r="IP639" s="25"/>
      <c r="IQ639" s="25"/>
      <c r="IR639" s="25"/>
      <c r="IS639" s="25"/>
      <c r="IT639" s="25"/>
      <c r="IU639" s="25"/>
      <c r="IV639" s="25"/>
    </row>
    <row r="640" spans="1:256" s="90" customFormat="1" ht="15.75" hidden="1" outlineLevel="1">
      <c r="A640" s="95"/>
      <c r="B640" s="29" t="s">
        <v>361</v>
      </c>
      <c r="C640" s="30">
        <v>157</v>
      </c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  <c r="FJ640" s="25"/>
      <c r="FK640" s="25"/>
      <c r="FL640" s="25"/>
      <c r="FM640" s="25"/>
      <c r="FN640" s="25"/>
      <c r="FO640" s="25"/>
      <c r="FP640" s="25"/>
      <c r="FQ640" s="25"/>
      <c r="FR640" s="25"/>
      <c r="FS640" s="25"/>
      <c r="FT640" s="25"/>
      <c r="FU640" s="25"/>
      <c r="FV640" s="25"/>
      <c r="FW640" s="25"/>
      <c r="FX640" s="25"/>
      <c r="FY640" s="25"/>
      <c r="FZ640" s="25"/>
      <c r="GA640" s="25"/>
      <c r="GB640" s="25"/>
      <c r="GC640" s="25"/>
      <c r="GD640" s="25"/>
      <c r="GE640" s="25"/>
      <c r="GF640" s="25"/>
      <c r="GG640" s="25"/>
      <c r="GH640" s="25"/>
      <c r="GI640" s="25"/>
      <c r="GJ640" s="25"/>
      <c r="GK640" s="25"/>
      <c r="GL640" s="25"/>
      <c r="GM640" s="25"/>
      <c r="GN640" s="25"/>
      <c r="GO640" s="25"/>
      <c r="GP640" s="25"/>
      <c r="GQ640" s="25"/>
      <c r="GR640" s="25"/>
      <c r="GS640" s="25"/>
      <c r="GT640" s="25"/>
      <c r="GU640" s="25"/>
      <c r="GV640" s="25"/>
      <c r="GW640" s="25"/>
      <c r="GX640" s="25"/>
      <c r="GY640" s="25"/>
      <c r="GZ640" s="25"/>
      <c r="HA640" s="25"/>
      <c r="HB640" s="25"/>
      <c r="HC640" s="25"/>
      <c r="HD640" s="25"/>
      <c r="HE640" s="25"/>
      <c r="HF640" s="25"/>
      <c r="HG640" s="25"/>
      <c r="HH640" s="25"/>
      <c r="HI640" s="25"/>
      <c r="HJ640" s="25"/>
      <c r="HK640" s="25"/>
      <c r="HL640" s="25"/>
      <c r="HM640" s="25"/>
      <c r="HN640" s="25"/>
      <c r="HO640" s="25"/>
      <c r="HP640" s="25"/>
      <c r="HQ640" s="25"/>
      <c r="HR640" s="25"/>
      <c r="HS640" s="25"/>
      <c r="HT640" s="25"/>
      <c r="HU640" s="25"/>
      <c r="HV640" s="25"/>
      <c r="HW640" s="25"/>
      <c r="HX640" s="25"/>
      <c r="HY640" s="25"/>
      <c r="HZ640" s="25"/>
      <c r="IA640" s="25"/>
      <c r="IB640" s="25"/>
      <c r="IC640" s="25"/>
      <c r="ID640" s="25"/>
      <c r="IE640" s="25"/>
      <c r="IF640" s="25"/>
      <c r="IG640" s="25"/>
      <c r="IH640" s="25"/>
      <c r="II640" s="25"/>
      <c r="IJ640" s="25"/>
      <c r="IK640" s="25"/>
      <c r="IL640" s="25"/>
      <c r="IM640" s="25"/>
      <c r="IN640" s="25"/>
      <c r="IO640" s="25"/>
      <c r="IP640" s="25"/>
      <c r="IQ640" s="25"/>
      <c r="IR640" s="25"/>
      <c r="IS640" s="25"/>
      <c r="IT640" s="25"/>
      <c r="IU640" s="25"/>
      <c r="IV640" s="25"/>
    </row>
    <row r="641" spans="1:256" s="12" customFormat="1" ht="15.75" collapsed="1">
      <c r="A641" s="11" t="s">
        <v>1050</v>
      </c>
      <c r="B641" s="13" t="s">
        <v>625</v>
      </c>
      <c r="C641" s="9">
        <f>SUM(C642:C659)</f>
        <v>1609</v>
      </c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  <c r="FJ641" s="25"/>
      <c r="FK641" s="25"/>
      <c r="FL641" s="25"/>
      <c r="FM641" s="25"/>
      <c r="FN641" s="25"/>
      <c r="FO641" s="25"/>
      <c r="FP641" s="25"/>
      <c r="FQ641" s="25"/>
      <c r="FR641" s="25"/>
      <c r="FS641" s="25"/>
      <c r="FT641" s="25"/>
      <c r="FU641" s="25"/>
      <c r="FV641" s="25"/>
      <c r="FW641" s="25"/>
      <c r="FX641" s="25"/>
      <c r="FY641" s="25"/>
      <c r="FZ641" s="25"/>
      <c r="GA641" s="25"/>
      <c r="GB641" s="25"/>
      <c r="GC641" s="25"/>
      <c r="GD641" s="25"/>
      <c r="GE641" s="25"/>
      <c r="GF641" s="25"/>
      <c r="GG641" s="25"/>
      <c r="GH641" s="25"/>
      <c r="GI641" s="25"/>
      <c r="GJ641" s="25"/>
      <c r="GK641" s="25"/>
      <c r="GL641" s="25"/>
      <c r="GM641" s="25"/>
      <c r="GN641" s="25"/>
      <c r="GO641" s="25"/>
      <c r="GP641" s="25"/>
      <c r="GQ641" s="25"/>
      <c r="GR641" s="25"/>
      <c r="GS641" s="25"/>
      <c r="GT641" s="25"/>
      <c r="GU641" s="25"/>
      <c r="GV641" s="25"/>
      <c r="GW641" s="25"/>
      <c r="GX641" s="25"/>
      <c r="GY641" s="25"/>
      <c r="GZ641" s="25"/>
      <c r="HA641" s="25"/>
      <c r="HB641" s="25"/>
      <c r="HC641" s="25"/>
      <c r="HD641" s="25"/>
      <c r="HE641" s="25"/>
      <c r="HF641" s="25"/>
      <c r="HG641" s="25"/>
      <c r="HH641" s="25"/>
      <c r="HI641" s="25"/>
      <c r="HJ641" s="25"/>
      <c r="HK641" s="25"/>
      <c r="HL641" s="25"/>
      <c r="HM641" s="25"/>
      <c r="HN641" s="25"/>
      <c r="HO641" s="25"/>
      <c r="HP641" s="25"/>
      <c r="HQ641" s="25"/>
      <c r="HR641" s="25"/>
      <c r="HS641" s="25"/>
      <c r="HT641" s="25"/>
      <c r="HU641" s="25"/>
      <c r="HV641" s="25"/>
      <c r="HW641" s="25"/>
      <c r="HX641" s="25"/>
      <c r="HY641" s="25"/>
      <c r="HZ641" s="25"/>
      <c r="IA641" s="25"/>
      <c r="IB641" s="25"/>
      <c r="IC641" s="25"/>
      <c r="ID641" s="25"/>
      <c r="IE641" s="25"/>
      <c r="IF641" s="25"/>
      <c r="IG641" s="25"/>
      <c r="IH641" s="25"/>
      <c r="II641" s="25"/>
      <c r="IJ641" s="25"/>
      <c r="IK641" s="25"/>
      <c r="IL641" s="25"/>
      <c r="IM641" s="25"/>
      <c r="IN641" s="25"/>
      <c r="IO641" s="25"/>
      <c r="IP641" s="25"/>
      <c r="IQ641" s="25"/>
      <c r="IR641" s="25"/>
      <c r="IS641" s="25"/>
      <c r="IT641" s="25"/>
      <c r="IU641" s="25"/>
      <c r="IV641" s="25"/>
    </row>
    <row r="642" spans="1:256" s="90" customFormat="1" ht="15.75" hidden="1" outlineLevel="1">
      <c r="A642" s="95"/>
      <c r="B642" s="29" t="s">
        <v>339</v>
      </c>
      <c r="C642" s="30">
        <f>C628</f>
        <v>48</v>
      </c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  <c r="FJ642" s="25"/>
      <c r="FK642" s="25"/>
      <c r="FL642" s="25"/>
      <c r="FM642" s="25"/>
      <c r="FN642" s="25"/>
      <c r="FO642" s="25"/>
      <c r="FP642" s="25"/>
      <c r="FQ642" s="25"/>
      <c r="FR642" s="25"/>
      <c r="FS642" s="25"/>
      <c r="FT642" s="25"/>
      <c r="FU642" s="25"/>
      <c r="FV642" s="25"/>
      <c r="FW642" s="25"/>
      <c r="FX642" s="25"/>
      <c r="FY642" s="25"/>
      <c r="FZ642" s="25"/>
      <c r="GA642" s="25"/>
      <c r="GB642" s="25"/>
      <c r="GC642" s="25"/>
      <c r="GD642" s="25"/>
      <c r="GE642" s="25"/>
      <c r="GF642" s="25"/>
      <c r="GG642" s="25"/>
      <c r="GH642" s="25"/>
      <c r="GI642" s="25"/>
      <c r="GJ642" s="25"/>
      <c r="GK642" s="25"/>
      <c r="GL642" s="25"/>
      <c r="GM642" s="25"/>
      <c r="GN642" s="25"/>
      <c r="GO642" s="25"/>
      <c r="GP642" s="25"/>
      <c r="GQ642" s="25"/>
      <c r="GR642" s="25"/>
      <c r="GS642" s="25"/>
      <c r="GT642" s="25"/>
      <c r="GU642" s="25"/>
      <c r="GV642" s="25"/>
      <c r="GW642" s="25"/>
      <c r="GX642" s="25"/>
      <c r="GY642" s="25"/>
      <c r="GZ642" s="25"/>
      <c r="HA642" s="25"/>
      <c r="HB642" s="25"/>
      <c r="HC642" s="25"/>
      <c r="HD642" s="25"/>
      <c r="HE642" s="25"/>
      <c r="HF642" s="25"/>
      <c r="HG642" s="25"/>
      <c r="HH642" s="25"/>
      <c r="HI642" s="25"/>
      <c r="HJ642" s="25"/>
      <c r="HK642" s="25"/>
      <c r="HL642" s="25"/>
      <c r="HM642" s="25"/>
      <c r="HN642" s="25"/>
      <c r="HO642" s="25"/>
      <c r="HP642" s="25"/>
      <c r="HQ642" s="25"/>
      <c r="HR642" s="25"/>
      <c r="HS642" s="25"/>
      <c r="HT642" s="25"/>
      <c r="HU642" s="25"/>
      <c r="HV642" s="25"/>
      <c r="HW642" s="25"/>
      <c r="HX642" s="25"/>
      <c r="HY642" s="25"/>
      <c r="HZ642" s="25"/>
      <c r="IA642" s="25"/>
      <c r="IB642" s="25"/>
      <c r="IC642" s="25"/>
      <c r="ID642" s="25"/>
      <c r="IE642" s="25"/>
      <c r="IF642" s="25"/>
      <c r="IG642" s="25"/>
      <c r="IH642" s="25"/>
      <c r="II642" s="25"/>
      <c r="IJ642" s="25"/>
      <c r="IK642" s="25"/>
      <c r="IL642" s="25"/>
      <c r="IM642" s="25"/>
      <c r="IN642" s="25"/>
      <c r="IO642" s="25"/>
      <c r="IP642" s="25"/>
      <c r="IQ642" s="25"/>
      <c r="IR642" s="25"/>
      <c r="IS642" s="25"/>
      <c r="IT642" s="25"/>
      <c r="IU642" s="25"/>
      <c r="IV642" s="25"/>
    </row>
    <row r="643" spans="1:256" s="90" customFormat="1" ht="15.75" hidden="1" outlineLevel="1">
      <c r="A643" s="95"/>
      <c r="B643" s="29" t="s">
        <v>343</v>
      </c>
      <c r="C643" s="30">
        <f>C629</f>
        <v>135</v>
      </c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  <c r="FJ643" s="25"/>
      <c r="FK643" s="25"/>
      <c r="FL643" s="25"/>
      <c r="FM643" s="25"/>
      <c r="FN643" s="25"/>
      <c r="FO643" s="25"/>
      <c r="FP643" s="25"/>
      <c r="FQ643" s="25"/>
      <c r="FR643" s="25"/>
      <c r="FS643" s="25"/>
      <c r="FT643" s="25"/>
      <c r="FU643" s="25"/>
      <c r="FV643" s="25"/>
      <c r="FW643" s="25"/>
      <c r="FX643" s="25"/>
      <c r="FY643" s="25"/>
      <c r="FZ643" s="25"/>
      <c r="GA643" s="25"/>
      <c r="GB643" s="25"/>
      <c r="GC643" s="25"/>
      <c r="GD643" s="25"/>
      <c r="GE643" s="25"/>
      <c r="GF643" s="25"/>
      <c r="GG643" s="25"/>
      <c r="GH643" s="25"/>
      <c r="GI643" s="25"/>
      <c r="GJ643" s="25"/>
      <c r="GK643" s="25"/>
      <c r="GL643" s="25"/>
      <c r="GM643" s="25"/>
      <c r="GN643" s="25"/>
      <c r="GO643" s="25"/>
      <c r="GP643" s="25"/>
      <c r="GQ643" s="25"/>
      <c r="GR643" s="25"/>
      <c r="GS643" s="25"/>
      <c r="GT643" s="25"/>
      <c r="GU643" s="25"/>
      <c r="GV643" s="25"/>
      <c r="GW643" s="25"/>
      <c r="GX643" s="25"/>
      <c r="GY643" s="25"/>
      <c r="GZ643" s="25"/>
      <c r="HA643" s="25"/>
      <c r="HB643" s="25"/>
      <c r="HC643" s="25"/>
      <c r="HD643" s="25"/>
      <c r="HE643" s="25"/>
      <c r="HF643" s="25"/>
      <c r="HG643" s="25"/>
      <c r="HH643" s="25"/>
      <c r="HI643" s="25"/>
      <c r="HJ643" s="25"/>
      <c r="HK643" s="25"/>
      <c r="HL643" s="25"/>
      <c r="HM643" s="25"/>
      <c r="HN643" s="25"/>
      <c r="HO643" s="25"/>
      <c r="HP643" s="25"/>
      <c r="HQ643" s="25"/>
      <c r="HR643" s="25"/>
      <c r="HS643" s="25"/>
      <c r="HT643" s="25"/>
      <c r="HU643" s="25"/>
      <c r="HV643" s="25"/>
      <c r="HW643" s="25"/>
      <c r="HX643" s="25"/>
      <c r="HY643" s="25"/>
      <c r="HZ643" s="25"/>
      <c r="IA643" s="25"/>
      <c r="IB643" s="25"/>
      <c r="IC643" s="25"/>
      <c r="ID643" s="25"/>
      <c r="IE643" s="25"/>
      <c r="IF643" s="25"/>
      <c r="IG643" s="25"/>
      <c r="IH643" s="25"/>
      <c r="II643" s="25"/>
      <c r="IJ643" s="25"/>
      <c r="IK643" s="25"/>
      <c r="IL643" s="25"/>
      <c r="IM643" s="25"/>
      <c r="IN643" s="25"/>
      <c r="IO643" s="25"/>
      <c r="IP643" s="25"/>
      <c r="IQ643" s="25"/>
      <c r="IR643" s="25"/>
      <c r="IS643" s="25"/>
      <c r="IT643" s="25"/>
      <c r="IU643" s="25"/>
      <c r="IV643" s="25"/>
    </row>
    <row r="644" spans="1:256" s="90" customFormat="1" ht="15.75" hidden="1" outlineLevel="1">
      <c r="A644" s="95"/>
      <c r="B644" s="29" t="s">
        <v>347</v>
      </c>
      <c r="C644" s="30">
        <v>95</v>
      </c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  <c r="FJ644" s="25"/>
      <c r="FK644" s="25"/>
      <c r="FL644" s="25"/>
      <c r="FM644" s="25"/>
      <c r="FN644" s="25"/>
      <c r="FO644" s="25"/>
      <c r="FP644" s="25"/>
      <c r="FQ644" s="25"/>
      <c r="FR644" s="25"/>
      <c r="FS644" s="25"/>
      <c r="FT644" s="25"/>
      <c r="FU644" s="25"/>
      <c r="FV644" s="25"/>
      <c r="FW644" s="25"/>
      <c r="FX644" s="25"/>
      <c r="FY644" s="25"/>
      <c r="FZ644" s="25"/>
      <c r="GA644" s="25"/>
      <c r="GB644" s="25"/>
      <c r="GC644" s="25"/>
      <c r="GD644" s="25"/>
      <c r="GE644" s="25"/>
      <c r="GF644" s="25"/>
      <c r="GG644" s="25"/>
      <c r="GH644" s="25"/>
      <c r="GI644" s="25"/>
      <c r="GJ644" s="25"/>
      <c r="GK644" s="25"/>
      <c r="GL644" s="25"/>
      <c r="GM644" s="25"/>
      <c r="GN644" s="25"/>
      <c r="GO644" s="25"/>
      <c r="GP644" s="25"/>
      <c r="GQ644" s="25"/>
      <c r="GR644" s="25"/>
      <c r="GS644" s="25"/>
      <c r="GT644" s="25"/>
      <c r="GU644" s="25"/>
      <c r="GV644" s="25"/>
      <c r="GW644" s="25"/>
      <c r="GX644" s="25"/>
      <c r="GY644" s="25"/>
      <c r="GZ644" s="25"/>
      <c r="HA644" s="25"/>
      <c r="HB644" s="25"/>
      <c r="HC644" s="25"/>
      <c r="HD644" s="25"/>
      <c r="HE644" s="25"/>
      <c r="HF644" s="25"/>
      <c r="HG644" s="25"/>
      <c r="HH644" s="25"/>
      <c r="HI644" s="25"/>
      <c r="HJ644" s="25"/>
      <c r="HK644" s="25"/>
      <c r="HL644" s="25"/>
      <c r="HM644" s="25"/>
      <c r="HN644" s="25"/>
      <c r="HO644" s="25"/>
      <c r="HP644" s="25"/>
      <c r="HQ644" s="25"/>
      <c r="HR644" s="25"/>
      <c r="HS644" s="25"/>
      <c r="HT644" s="25"/>
      <c r="HU644" s="25"/>
      <c r="HV644" s="25"/>
      <c r="HW644" s="25"/>
      <c r="HX644" s="25"/>
      <c r="HY644" s="25"/>
      <c r="HZ644" s="25"/>
      <c r="IA644" s="25"/>
      <c r="IB644" s="25"/>
      <c r="IC644" s="25"/>
      <c r="ID644" s="25"/>
      <c r="IE644" s="25"/>
      <c r="IF644" s="25"/>
      <c r="IG644" s="25"/>
      <c r="IH644" s="25"/>
      <c r="II644" s="25"/>
      <c r="IJ644" s="25"/>
      <c r="IK644" s="25"/>
      <c r="IL644" s="25"/>
      <c r="IM644" s="25"/>
      <c r="IN644" s="25"/>
      <c r="IO644" s="25"/>
      <c r="IP644" s="25"/>
      <c r="IQ644" s="25"/>
      <c r="IR644" s="25"/>
      <c r="IS644" s="25"/>
      <c r="IT644" s="25"/>
      <c r="IU644" s="25"/>
      <c r="IV644" s="25"/>
    </row>
    <row r="645" spans="1:256" s="90" customFormat="1" ht="15.75" hidden="1" outlineLevel="1">
      <c r="A645" s="95"/>
      <c r="B645" s="29" t="s">
        <v>621</v>
      </c>
      <c r="C645" s="30">
        <f aca="true" t="shared" si="0" ref="C645:C653">C630</f>
        <v>159</v>
      </c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  <c r="FJ645" s="25"/>
      <c r="FK645" s="25"/>
      <c r="FL645" s="25"/>
      <c r="FM645" s="25"/>
      <c r="FN645" s="25"/>
      <c r="FO645" s="25"/>
      <c r="FP645" s="25"/>
      <c r="FQ645" s="25"/>
      <c r="FR645" s="25"/>
      <c r="FS645" s="25"/>
      <c r="FT645" s="25"/>
      <c r="FU645" s="25"/>
      <c r="FV645" s="25"/>
      <c r="FW645" s="25"/>
      <c r="FX645" s="25"/>
      <c r="FY645" s="25"/>
      <c r="FZ645" s="25"/>
      <c r="GA645" s="25"/>
      <c r="GB645" s="25"/>
      <c r="GC645" s="25"/>
      <c r="GD645" s="25"/>
      <c r="GE645" s="25"/>
      <c r="GF645" s="25"/>
      <c r="GG645" s="25"/>
      <c r="GH645" s="25"/>
      <c r="GI645" s="25"/>
      <c r="GJ645" s="25"/>
      <c r="GK645" s="25"/>
      <c r="GL645" s="25"/>
      <c r="GM645" s="25"/>
      <c r="GN645" s="25"/>
      <c r="GO645" s="25"/>
      <c r="GP645" s="25"/>
      <c r="GQ645" s="25"/>
      <c r="GR645" s="25"/>
      <c r="GS645" s="25"/>
      <c r="GT645" s="25"/>
      <c r="GU645" s="25"/>
      <c r="GV645" s="25"/>
      <c r="GW645" s="25"/>
      <c r="GX645" s="25"/>
      <c r="GY645" s="25"/>
      <c r="GZ645" s="25"/>
      <c r="HA645" s="25"/>
      <c r="HB645" s="25"/>
      <c r="HC645" s="25"/>
      <c r="HD645" s="25"/>
      <c r="HE645" s="25"/>
      <c r="HF645" s="25"/>
      <c r="HG645" s="25"/>
      <c r="HH645" s="25"/>
      <c r="HI645" s="25"/>
      <c r="HJ645" s="25"/>
      <c r="HK645" s="25"/>
      <c r="HL645" s="25"/>
      <c r="HM645" s="25"/>
      <c r="HN645" s="25"/>
      <c r="HO645" s="25"/>
      <c r="HP645" s="25"/>
      <c r="HQ645" s="25"/>
      <c r="HR645" s="25"/>
      <c r="HS645" s="25"/>
      <c r="HT645" s="25"/>
      <c r="HU645" s="25"/>
      <c r="HV645" s="25"/>
      <c r="HW645" s="25"/>
      <c r="HX645" s="25"/>
      <c r="HY645" s="25"/>
      <c r="HZ645" s="25"/>
      <c r="IA645" s="25"/>
      <c r="IB645" s="25"/>
      <c r="IC645" s="25"/>
      <c r="ID645" s="25"/>
      <c r="IE645" s="25"/>
      <c r="IF645" s="25"/>
      <c r="IG645" s="25"/>
      <c r="IH645" s="25"/>
      <c r="II645" s="25"/>
      <c r="IJ645" s="25"/>
      <c r="IK645" s="25"/>
      <c r="IL645" s="25"/>
      <c r="IM645" s="25"/>
      <c r="IN645" s="25"/>
      <c r="IO645" s="25"/>
      <c r="IP645" s="25"/>
      <c r="IQ645" s="25"/>
      <c r="IR645" s="25"/>
      <c r="IS645" s="25"/>
      <c r="IT645" s="25"/>
      <c r="IU645" s="25"/>
      <c r="IV645" s="25"/>
    </row>
    <row r="646" spans="1:256" s="90" customFormat="1" ht="15.75" hidden="1" outlineLevel="1">
      <c r="A646" s="95"/>
      <c r="B646" s="29" t="s">
        <v>622</v>
      </c>
      <c r="C646" s="30">
        <f t="shared" si="0"/>
        <v>109</v>
      </c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  <c r="FJ646" s="25"/>
      <c r="FK646" s="25"/>
      <c r="FL646" s="25"/>
      <c r="FM646" s="25"/>
      <c r="FN646" s="25"/>
      <c r="FO646" s="25"/>
      <c r="FP646" s="25"/>
      <c r="FQ646" s="25"/>
      <c r="FR646" s="25"/>
      <c r="FS646" s="25"/>
      <c r="FT646" s="25"/>
      <c r="FU646" s="25"/>
      <c r="FV646" s="25"/>
      <c r="FW646" s="25"/>
      <c r="FX646" s="25"/>
      <c r="FY646" s="25"/>
      <c r="FZ646" s="25"/>
      <c r="GA646" s="25"/>
      <c r="GB646" s="25"/>
      <c r="GC646" s="25"/>
      <c r="GD646" s="25"/>
      <c r="GE646" s="25"/>
      <c r="GF646" s="25"/>
      <c r="GG646" s="25"/>
      <c r="GH646" s="25"/>
      <c r="GI646" s="25"/>
      <c r="GJ646" s="25"/>
      <c r="GK646" s="25"/>
      <c r="GL646" s="25"/>
      <c r="GM646" s="25"/>
      <c r="GN646" s="25"/>
      <c r="GO646" s="25"/>
      <c r="GP646" s="25"/>
      <c r="GQ646" s="25"/>
      <c r="GR646" s="25"/>
      <c r="GS646" s="25"/>
      <c r="GT646" s="25"/>
      <c r="GU646" s="25"/>
      <c r="GV646" s="25"/>
      <c r="GW646" s="25"/>
      <c r="GX646" s="25"/>
      <c r="GY646" s="25"/>
      <c r="GZ646" s="25"/>
      <c r="HA646" s="25"/>
      <c r="HB646" s="25"/>
      <c r="HC646" s="25"/>
      <c r="HD646" s="25"/>
      <c r="HE646" s="25"/>
      <c r="HF646" s="25"/>
      <c r="HG646" s="25"/>
      <c r="HH646" s="25"/>
      <c r="HI646" s="25"/>
      <c r="HJ646" s="25"/>
      <c r="HK646" s="25"/>
      <c r="HL646" s="25"/>
      <c r="HM646" s="25"/>
      <c r="HN646" s="25"/>
      <c r="HO646" s="25"/>
      <c r="HP646" s="25"/>
      <c r="HQ646" s="25"/>
      <c r="HR646" s="25"/>
      <c r="HS646" s="25"/>
      <c r="HT646" s="25"/>
      <c r="HU646" s="25"/>
      <c r="HV646" s="25"/>
      <c r="HW646" s="25"/>
      <c r="HX646" s="25"/>
      <c r="HY646" s="25"/>
      <c r="HZ646" s="25"/>
      <c r="IA646" s="25"/>
      <c r="IB646" s="25"/>
      <c r="IC646" s="25"/>
      <c r="ID646" s="25"/>
      <c r="IE646" s="25"/>
      <c r="IF646" s="25"/>
      <c r="IG646" s="25"/>
      <c r="IH646" s="25"/>
      <c r="II646" s="25"/>
      <c r="IJ646" s="25"/>
      <c r="IK646" s="25"/>
      <c r="IL646" s="25"/>
      <c r="IM646" s="25"/>
      <c r="IN646" s="25"/>
      <c r="IO646" s="25"/>
      <c r="IP646" s="25"/>
      <c r="IQ646" s="25"/>
      <c r="IR646" s="25"/>
      <c r="IS646" s="25"/>
      <c r="IT646" s="25"/>
      <c r="IU646" s="25"/>
      <c r="IV646" s="25"/>
    </row>
    <row r="647" spans="1:256" s="90" customFormat="1" ht="15.75" hidden="1" outlineLevel="1">
      <c r="A647" s="95"/>
      <c r="B647" s="29" t="s">
        <v>623</v>
      </c>
      <c r="C647" s="30">
        <f t="shared" si="0"/>
        <v>97</v>
      </c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  <c r="FJ647" s="25"/>
      <c r="FK647" s="25"/>
      <c r="FL647" s="25"/>
      <c r="FM647" s="25"/>
      <c r="FN647" s="25"/>
      <c r="FO647" s="25"/>
      <c r="FP647" s="25"/>
      <c r="FQ647" s="25"/>
      <c r="FR647" s="25"/>
      <c r="FS647" s="25"/>
      <c r="FT647" s="25"/>
      <c r="FU647" s="25"/>
      <c r="FV647" s="25"/>
      <c r="FW647" s="25"/>
      <c r="FX647" s="25"/>
      <c r="FY647" s="25"/>
      <c r="FZ647" s="25"/>
      <c r="GA647" s="25"/>
      <c r="GB647" s="25"/>
      <c r="GC647" s="25"/>
      <c r="GD647" s="25"/>
      <c r="GE647" s="25"/>
      <c r="GF647" s="25"/>
      <c r="GG647" s="25"/>
      <c r="GH647" s="25"/>
      <c r="GI647" s="25"/>
      <c r="GJ647" s="25"/>
      <c r="GK647" s="25"/>
      <c r="GL647" s="25"/>
      <c r="GM647" s="25"/>
      <c r="GN647" s="25"/>
      <c r="GO647" s="25"/>
      <c r="GP647" s="25"/>
      <c r="GQ647" s="25"/>
      <c r="GR647" s="25"/>
      <c r="GS647" s="25"/>
      <c r="GT647" s="25"/>
      <c r="GU647" s="25"/>
      <c r="GV647" s="25"/>
      <c r="GW647" s="25"/>
      <c r="GX647" s="25"/>
      <c r="GY647" s="25"/>
      <c r="GZ647" s="25"/>
      <c r="HA647" s="25"/>
      <c r="HB647" s="25"/>
      <c r="HC647" s="25"/>
      <c r="HD647" s="25"/>
      <c r="HE647" s="25"/>
      <c r="HF647" s="25"/>
      <c r="HG647" s="25"/>
      <c r="HH647" s="25"/>
      <c r="HI647" s="25"/>
      <c r="HJ647" s="25"/>
      <c r="HK647" s="25"/>
      <c r="HL647" s="25"/>
      <c r="HM647" s="25"/>
      <c r="HN647" s="25"/>
      <c r="HO647" s="25"/>
      <c r="HP647" s="25"/>
      <c r="HQ647" s="25"/>
      <c r="HR647" s="25"/>
      <c r="HS647" s="25"/>
      <c r="HT647" s="25"/>
      <c r="HU647" s="25"/>
      <c r="HV647" s="25"/>
      <c r="HW647" s="25"/>
      <c r="HX647" s="25"/>
      <c r="HY647" s="25"/>
      <c r="HZ647" s="25"/>
      <c r="IA647" s="25"/>
      <c r="IB647" s="25"/>
      <c r="IC647" s="25"/>
      <c r="ID647" s="25"/>
      <c r="IE647" s="25"/>
      <c r="IF647" s="25"/>
      <c r="IG647" s="25"/>
      <c r="IH647" s="25"/>
      <c r="II647" s="25"/>
      <c r="IJ647" s="25"/>
      <c r="IK647" s="25"/>
      <c r="IL647" s="25"/>
      <c r="IM647" s="25"/>
      <c r="IN647" s="25"/>
      <c r="IO647" s="25"/>
      <c r="IP647" s="25"/>
      <c r="IQ647" s="25"/>
      <c r="IR647" s="25"/>
      <c r="IS647" s="25"/>
      <c r="IT647" s="25"/>
      <c r="IU647" s="25"/>
      <c r="IV647" s="25"/>
    </row>
    <row r="648" spans="1:256" s="90" customFormat="1" ht="15.75" hidden="1" outlineLevel="1">
      <c r="A648" s="95"/>
      <c r="B648" s="29" t="s">
        <v>624</v>
      </c>
      <c r="C648" s="30">
        <f t="shared" si="0"/>
        <v>89</v>
      </c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  <c r="FJ648" s="25"/>
      <c r="FK648" s="25"/>
      <c r="FL648" s="25"/>
      <c r="FM648" s="25"/>
      <c r="FN648" s="25"/>
      <c r="FO648" s="25"/>
      <c r="FP648" s="25"/>
      <c r="FQ648" s="25"/>
      <c r="FR648" s="25"/>
      <c r="FS648" s="25"/>
      <c r="FT648" s="25"/>
      <c r="FU648" s="25"/>
      <c r="FV648" s="25"/>
      <c r="FW648" s="25"/>
      <c r="FX648" s="25"/>
      <c r="FY648" s="25"/>
      <c r="FZ648" s="25"/>
      <c r="GA648" s="25"/>
      <c r="GB648" s="25"/>
      <c r="GC648" s="25"/>
      <c r="GD648" s="25"/>
      <c r="GE648" s="25"/>
      <c r="GF648" s="25"/>
      <c r="GG648" s="25"/>
      <c r="GH648" s="25"/>
      <c r="GI648" s="25"/>
      <c r="GJ648" s="25"/>
      <c r="GK648" s="25"/>
      <c r="GL648" s="25"/>
      <c r="GM648" s="25"/>
      <c r="GN648" s="25"/>
      <c r="GO648" s="25"/>
      <c r="GP648" s="25"/>
      <c r="GQ648" s="25"/>
      <c r="GR648" s="25"/>
      <c r="GS648" s="25"/>
      <c r="GT648" s="25"/>
      <c r="GU648" s="25"/>
      <c r="GV648" s="25"/>
      <c r="GW648" s="25"/>
      <c r="GX648" s="25"/>
      <c r="GY648" s="25"/>
      <c r="GZ648" s="25"/>
      <c r="HA648" s="25"/>
      <c r="HB648" s="25"/>
      <c r="HC648" s="25"/>
      <c r="HD648" s="25"/>
      <c r="HE648" s="25"/>
      <c r="HF648" s="25"/>
      <c r="HG648" s="25"/>
      <c r="HH648" s="25"/>
      <c r="HI648" s="25"/>
      <c r="HJ648" s="25"/>
      <c r="HK648" s="25"/>
      <c r="HL648" s="25"/>
      <c r="HM648" s="25"/>
      <c r="HN648" s="25"/>
      <c r="HO648" s="25"/>
      <c r="HP648" s="25"/>
      <c r="HQ648" s="25"/>
      <c r="HR648" s="25"/>
      <c r="HS648" s="25"/>
      <c r="HT648" s="25"/>
      <c r="HU648" s="25"/>
      <c r="HV648" s="25"/>
      <c r="HW648" s="25"/>
      <c r="HX648" s="25"/>
      <c r="HY648" s="25"/>
      <c r="HZ648" s="25"/>
      <c r="IA648" s="25"/>
      <c r="IB648" s="25"/>
      <c r="IC648" s="25"/>
      <c r="ID648" s="25"/>
      <c r="IE648" s="25"/>
      <c r="IF648" s="25"/>
      <c r="IG648" s="25"/>
      <c r="IH648" s="25"/>
      <c r="II648" s="25"/>
      <c r="IJ648" s="25"/>
      <c r="IK648" s="25"/>
      <c r="IL648" s="25"/>
      <c r="IM648" s="25"/>
      <c r="IN648" s="25"/>
      <c r="IO648" s="25"/>
      <c r="IP648" s="25"/>
      <c r="IQ648" s="25"/>
      <c r="IR648" s="25"/>
      <c r="IS648" s="25"/>
      <c r="IT648" s="25"/>
      <c r="IU648" s="25"/>
      <c r="IV648" s="25"/>
    </row>
    <row r="649" spans="1:256" s="90" customFormat="1" ht="15.75" hidden="1" outlineLevel="1">
      <c r="A649" s="95"/>
      <c r="B649" s="29" t="s">
        <v>348</v>
      </c>
      <c r="C649" s="30">
        <f t="shared" si="0"/>
        <v>12</v>
      </c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  <c r="FJ649" s="25"/>
      <c r="FK649" s="25"/>
      <c r="FL649" s="25"/>
      <c r="FM649" s="25"/>
      <c r="FN649" s="25"/>
      <c r="FO649" s="25"/>
      <c r="FP649" s="25"/>
      <c r="FQ649" s="25"/>
      <c r="FR649" s="25"/>
      <c r="FS649" s="25"/>
      <c r="FT649" s="25"/>
      <c r="FU649" s="25"/>
      <c r="FV649" s="25"/>
      <c r="FW649" s="25"/>
      <c r="FX649" s="25"/>
      <c r="FY649" s="25"/>
      <c r="FZ649" s="25"/>
      <c r="GA649" s="25"/>
      <c r="GB649" s="25"/>
      <c r="GC649" s="25"/>
      <c r="GD649" s="25"/>
      <c r="GE649" s="25"/>
      <c r="GF649" s="25"/>
      <c r="GG649" s="25"/>
      <c r="GH649" s="25"/>
      <c r="GI649" s="25"/>
      <c r="GJ649" s="25"/>
      <c r="GK649" s="25"/>
      <c r="GL649" s="25"/>
      <c r="GM649" s="25"/>
      <c r="GN649" s="25"/>
      <c r="GO649" s="25"/>
      <c r="GP649" s="25"/>
      <c r="GQ649" s="25"/>
      <c r="GR649" s="25"/>
      <c r="GS649" s="25"/>
      <c r="GT649" s="25"/>
      <c r="GU649" s="25"/>
      <c r="GV649" s="25"/>
      <c r="GW649" s="25"/>
      <c r="GX649" s="25"/>
      <c r="GY649" s="25"/>
      <c r="GZ649" s="25"/>
      <c r="HA649" s="25"/>
      <c r="HB649" s="25"/>
      <c r="HC649" s="25"/>
      <c r="HD649" s="25"/>
      <c r="HE649" s="25"/>
      <c r="HF649" s="25"/>
      <c r="HG649" s="25"/>
      <c r="HH649" s="25"/>
      <c r="HI649" s="25"/>
      <c r="HJ649" s="25"/>
      <c r="HK649" s="25"/>
      <c r="HL649" s="25"/>
      <c r="HM649" s="25"/>
      <c r="HN649" s="25"/>
      <c r="HO649" s="25"/>
      <c r="HP649" s="25"/>
      <c r="HQ649" s="25"/>
      <c r="HR649" s="25"/>
      <c r="HS649" s="25"/>
      <c r="HT649" s="25"/>
      <c r="HU649" s="25"/>
      <c r="HV649" s="25"/>
      <c r="HW649" s="25"/>
      <c r="HX649" s="25"/>
      <c r="HY649" s="25"/>
      <c r="HZ649" s="25"/>
      <c r="IA649" s="25"/>
      <c r="IB649" s="25"/>
      <c r="IC649" s="25"/>
      <c r="ID649" s="25"/>
      <c r="IE649" s="25"/>
      <c r="IF649" s="25"/>
      <c r="IG649" s="25"/>
      <c r="IH649" s="25"/>
      <c r="II649" s="25"/>
      <c r="IJ649" s="25"/>
      <c r="IK649" s="25"/>
      <c r="IL649" s="25"/>
      <c r="IM649" s="25"/>
      <c r="IN649" s="25"/>
      <c r="IO649" s="25"/>
      <c r="IP649" s="25"/>
      <c r="IQ649" s="25"/>
      <c r="IR649" s="25"/>
      <c r="IS649" s="25"/>
      <c r="IT649" s="25"/>
      <c r="IU649" s="25"/>
      <c r="IV649" s="25"/>
    </row>
    <row r="650" spans="1:256" s="90" customFormat="1" ht="15.75" hidden="1" outlineLevel="1">
      <c r="A650" s="95"/>
      <c r="B650" s="29" t="s">
        <v>349</v>
      </c>
      <c r="C650" s="30">
        <f t="shared" si="0"/>
        <v>172</v>
      </c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  <c r="FJ650" s="25"/>
      <c r="FK650" s="25"/>
      <c r="FL650" s="25"/>
      <c r="FM650" s="25"/>
      <c r="FN650" s="25"/>
      <c r="FO650" s="25"/>
      <c r="FP650" s="25"/>
      <c r="FQ650" s="25"/>
      <c r="FR650" s="25"/>
      <c r="FS650" s="25"/>
      <c r="FT650" s="25"/>
      <c r="FU650" s="25"/>
      <c r="FV650" s="25"/>
      <c r="FW650" s="25"/>
      <c r="FX650" s="25"/>
      <c r="FY650" s="25"/>
      <c r="FZ650" s="25"/>
      <c r="GA650" s="25"/>
      <c r="GB650" s="25"/>
      <c r="GC650" s="25"/>
      <c r="GD650" s="25"/>
      <c r="GE650" s="25"/>
      <c r="GF650" s="25"/>
      <c r="GG650" s="25"/>
      <c r="GH650" s="25"/>
      <c r="GI650" s="25"/>
      <c r="GJ650" s="25"/>
      <c r="GK650" s="25"/>
      <c r="GL650" s="25"/>
      <c r="GM650" s="25"/>
      <c r="GN650" s="25"/>
      <c r="GO650" s="25"/>
      <c r="GP650" s="25"/>
      <c r="GQ650" s="25"/>
      <c r="GR650" s="25"/>
      <c r="GS650" s="25"/>
      <c r="GT650" s="25"/>
      <c r="GU650" s="25"/>
      <c r="GV650" s="25"/>
      <c r="GW650" s="25"/>
      <c r="GX650" s="25"/>
      <c r="GY650" s="25"/>
      <c r="GZ650" s="25"/>
      <c r="HA650" s="25"/>
      <c r="HB650" s="25"/>
      <c r="HC650" s="25"/>
      <c r="HD650" s="25"/>
      <c r="HE650" s="25"/>
      <c r="HF650" s="25"/>
      <c r="HG650" s="25"/>
      <c r="HH650" s="25"/>
      <c r="HI650" s="25"/>
      <c r="HJ650" s="25"/>
      <c r="HK650" s="25"/>
      <c r="HL650" s="25"/>
      <c r="HM650" s="25"/>
      <c r="HN650" s="25"/>
      <c r="HO650" s="25"/>
      <c r="HP650" s="25"/>
      <c r="HQ650" s="25"/>
      <c r="HR650" s="25"/>
      <c r="HS650" s="25"/>
      <c r="HT650" s="25"/>
      <c r="HU650" s="25"/>
      <c r="HV650" s="25"/>
      <c r="HW650" s="25"/>
      <c r="HX650" s="25"/>
      <c r="HY650" s="25"/>
      <c r="HZ650" s="25"/>
      <c r="IA650" s="25"/>
      <c r="IB650" s="25"/>
      <c r="IC650" s="25"/>
      <c r="ID650" s="25"/>
      <c r="IE650" s="25"/>
      <c r="IF650" s="25"/>
      <c r="IG650" s="25"/>
      <c r="IH650" s="25"/>
      <c r="II650" s="25"/>
      <c r="IJ650" s="25"/>
      <c r="IK650" s="25"/>
      <c r="IL650" s="25"/>
      <c r="IM650" s="25"/>
      <c r="IN650" s="25"/>
      <c r="IO650" s="25"/>
      <c r="IP650" s="25"/>
      <c r="IQ650" s="25"/>
      <c r="IR650" s="25"/>
      <c r="IS650" s="25"/>
      <c r="IT650" s="25"/>
      <c r="IU650" s="25"/>
      <c r="IV650" s="25"/>
    </row>
    <row r="651" spans="1:256" s="90" customFormat="1" ht="15.75" hidden="1" outlineLevel="1">
      <c r="A651" s="95"/>
      <c r="B651" s="29" t="s">
        <v>353</v>
      </c>
      <c r="C651" s="30">
        <f t="shared" si="0"/>
        <v>85</v>
      </c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  <c r="FJ651" s="25"/>
      <c r="FK651" s="25"/>
      <c r="FL651" s="25"/>
      <c r="FM651" s="25"/>
      <c r="FN651" s="25"/>
      <c r="FO651" s="25"/>
      <c r="FP651" s="25"/>
      <c r="FQ651" s="25"/>
      <c r="FR651" s="25"/>
      <c r="FS651" s="25"/>
      <c r="FT651" s="25"/>
      <c r="FU651" s="25"/>
      <c r="FV651" s="25"/>
      <c r="FW651" s="25"/>
      <c r="FX651" s="25"/>
      <c r="FY651" s="25"/>
      <c r="FZ651" s="25"/>
      <c r="GA651" s="25"/>
      <c r="GB651" s="25"/>
      <c r="GC651" s="25"/>
      <c r="GD651" s="25"/>
      <c r="GE651" s="25"/>
      <c r="GF651" s="25"/>
      <c r="GG651" s="25"/>
      <c r="GH651" s="25"/>
      <c r="GI651" s="25"/>
      <c r="GJ651" s="25"/>
      <c r="GK651" s="25"/>
      <c r="GL651" s="25"/>
      <c r="GM651" s="25"/>
      <c r="GN651" s="25"/>
      <c r="GO651" s="25"/>
      <c r="GP651" s="25"/>
      <c r="GQ651" s="25"/>
      <c r="GR651" s="25"/>
      <c r="GS651" s="25"/>
      <c r="GT651" s="25"/>
      <c r="GU651" s="25"/>
      <c r="GV651" s="25"/>
      <c r="GW651" s="25"/>
      <c r="GX651" s="25"/>
      <c r="GY651" s="25"/>
      <c r="GZ651" s="25"/>
      <c r="HA651" s="25"/>
      <c r="HB651" s="25"/>
      <c r="HC651" s="25"/>
      <c r="HD651" s="25"/>
      <c r="HE651" s="25"/>
      <c r="HF651" s="25"/>
      <c r="HG651" s="25"/>
      <c r="HH651" s="25"/>
      <c r="HI651" s="25"/>
      <c r="HJ651" s="25"/>
      <c r="HK651" s="25"/>
      <c r="HL651" s="25"/>
      <c r="HM651" s="25"/>
      <c r="HN651" s="25"/>
      <c r="HO651" s="25"/>
      <c r="HP651" s="25"/>
      <c r="HQ651" s="25"/>
      <c r="HR651" s="25"/>
      <c r="HS651" s="25"/>
      <c r="HT651" s="25"/>
      <c r="HU651" s="25"/>
      <c r="HV651" s="25"/>
      <c r="HW651" s="25"/>
      <c r="HX651" s="25"/>
      <c r="HY651" s="25"/>
      <c r="HZ651" s="25"/>
      <c r="IA651" s="25"/>
      <c r="IB651" s="25"/>
      <c r="IC651" s="25"/>
      <c r="ID651" s="25"/>
      <c r="IE651" s="25"/>
      <c r="IF651" s="25"/>
      <c r="IG651" s="25"/>
      <c r="IH651" s="25"/>
      <c r="II651" s="25"/>
      <c r="IJ651" s="25"/>
      <c r="IK651" s="25"/>
      <c r="IL651" s="25"/>
      <c r="IM651" s="25"/>
      <c r="IN651" s="25"/>
      <c r="IO651" s="25"/>
      <c r="IP651" s="25"/>
      <c r="IQ651" s="25"/>
      <c r="IR651" s="25"/>
      <c r="IS651" s="25"/>
      <c r="IT651" s="25"/>
      <c r="IU651" s="25"/>
      <c r="IV651" s="25"/>
    </row>
    <row r="652" spans="1:256" s="90" customFormat="1" ht="15.75" hidden="1" outlineLevel="1">
      <c r="A652" s="95"/>
      <c r="B652" s="29" t="s">
        <v>351</v>
      </c>
      <c r="C652" s="30">
        <f t="shared" si="0"/>
        <v>58</v>
      </c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  <c r="FJ652" s="25"/>
      <c r="FK652" s="25"/>
      <c r="FL652" s="25"/>
      <c r="FM652" s="25"/>
      <c r="FN652" s="25"/>
      <c r="FO652" s="25"/>
      <c r="FP652" s="25"/>
      <c r="FQ652" s="25"/>
      <c r="FR652" s="25"/>
      <c r="FS652" s="25"/>
      <c r="FT652" s="25"/>
      <c r="FU652" s="25"/>
      <c r="FV652" s="25"/>
      <c r="FW652" s="25"/>
      <c r="FX652" s="25"/>
      <c r="FY652" s="25"/>
      <c r="FZ652" s="25"/>
      <c r="GA652" s="25"/>
      <c r="GB652" s="25"/>
      <c r="GC652" s="25"/>
      <c r="GD652" s="25"/>
      <c r="GE652" s="25"/>
      <c r="GF652" s="25"/>
      <c r="GG652" s="25"/>
      <c r="GH652" s="25"/>
      <c r="GI652" s="25"/>
      <c r="GJ652" s="25"/>
      <c r="GK652" s="25"/>
      <c r="GL652" s="25"/>
      <c r="GM652" s="25"/>
      <c r="GN652" s="25"/>
      <c r="GO652" s="25"/>
      <c r="GP652" s="25"/>
      <c r="GQ652" s="25"/>
      <c r="GR652" s="25"/>
      <c r="GS652" s="25"/>
      <c r="GT652" s="25"/>
      <c r="GU652" s="25"/>
      <c r="GV652" s="25"/>
      <c r="GW652" s="25"/>
      <c r="GX652" s="25"/>
      <c r="GY652" s="25"/>
      <c r="GZ652" s="25"/>
      <c r="HA652" s="25"/>
      <c r="HB652" s="25"/>
      <c r="HC652" s="25"/>
      <c r="HD652" s="25"/>
      <c r="HE652" s="25"/>
      <c r="HF652" s="25"/>
      <c r="HG652" s="25"/>
      <c r="HH652" s="25"/>
      <c r="HI652" s="25"/>
      <c r="HJ652" s="25"/>
      <c r="HK652" s="25"/>
      <c r="HL652" s="25"/>
      <c r="HM652" s="25"/>
      <c r="HN652" s="25"/>
      <c r="HO652" s="25"/>
      <c r="HP652" s="25"/>
      <c r="HQ652" s="25"/>
      <c r="HR652" s="25"/>
      <c r="HS652" s="25"/>
      <c r="HT652" s="25"/>
      <c r="HU652" s="25"/>
      <c r="HV652" s="25"/>
      <c r="HW652" s="25"/>
      <c r="HX652" s="25"/>
      <c r="HY652" s="25"/>
      <c r="HZ652" s="25"/>
      <c r="IA652" s="25"/>
      <c r="IB652" s="25"/>
      <c r="IC652" s="25"/>
      <c r="ID652" s="25"/>
      <c r="IE652" s="25"/>
      <c r="IF652" s="25"/>
      <c r="IG652" s="25"/>
      <c r="IH652" s="25"/>
      <c r="II652" s="25"/>
      <c r="IJ652" s="25"/>
      <c r="IK652" s="25"/>
      <c r="IL652" s="25"/>
      <c r="IM652" s="25"/>
      <c r="IN652" s="25"/>
      <c r="IO652" s="25"/>
      <c r="IP652" s="25"/>
      <c r="IQ652" s="25"/>
      <c r="IR652" s="25"/>
      <c r="IS652" s="25"/>
      <c r="IT652" s="25"/>
      <c r="IU652" s="25"/>
      <c r="IV652" s="25"/>
    </row>
    <row r="653" spans="1:256" s="90" customFormat="1" ht="15.75" hidden="1" outlineLevel="1">
      <c r="A653" s="95"/>
      <c r="B653" s="29" t="s">
        <v>350</v>
      </c>
      <c r="C653" s="30">
        <f t="shared" si="0"/>
        <v>61</v>
      </c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  <c r="FJ653" s="25"/>
      <c r="FK653" s="25"/>
      <c r="FL653" s="25"/>
      <c r="FM653" s="25"/>
      <c r="FN653" s="25"/>
      <c r="FO653" s="25"/>
      <c r="FP653" s="25"/>
      <c r="FQ653" s="25"/>
      <c r="FR653" s="25"/>
      <c r="FS653" s="25"/>
      <c r="FT653" s="25"/>
      <c r="FU653" s="25"/>
      <c r="FV653" s="25"/>
      <c r="FW653" s="25"/>
      <c r="FX653" s="25"/>
      <c r="FY653" s="25"/>
      <c r="FZ653" s="25"/>
      <c r="GA653" s="25"/>
      <c r="GB653" s="25"/>
      <c r="GC653" s="25"/>
      <c r="GD653" s="25"/>
      <c r="GE653" s="25"/>
      <c r="GF653" s="25"/>
      <c r="GG653" s="25"/>
      <c r="GH653" s="25"/>
      <c r="GI653" s="25"/>
      <c r="GJ653" s="25"/>
      <c r="GK653" s="25"/>
      <c r="GL653" s="25"/>
      <c r="GM653" s="25"/>
      <c r="GN653" s="25"/>
      <c r="GO653" s="25"/>
      <c r="GP653" s="25"/>
      <c r="GQ653" s="25"/>
      <c r="GR653" s="25"/>
      <c r="GS653" s="25"/>
      <c r="GT653" s="25"/>
      <c r="GU653" s="25"/>
      <c r="GV653" s="25"/>
      <c r="GW653" s="25"/>
      <c r="GX653" s="25"/>
      <c r="GY653" s="25"/>
      <c r="GZ653" s="25"/>
      <c r="HA653" s="25"/>
      <c r="HB653" s="25"/>
      <c r="HC653" s="25"/>
      <c r="HD653" s="25"/>
      <c r="HE653" s="25"/>
      <c r="HF653" s="25"/>
      <c r="HG653" s="25"/>
      <c r="HH653" s="25"/>
      <c r="HI653" s="25"/>
      <c r="HJ653" s="25"/>
      <c r="HK653" s="25"/>
      <c r="HL653" s="25"/>
      <c r="HM653" s="25"/>
      <c r="HN653" s="25"/>
      <c r="HO653" s="25"/>
      <c r="HP653" s="25"/>
      <c r="HQ653" s="25"/>
      <c r="HR653" s="25"/>
      <c r="HS653" s="25"/>
      <c r="HT653" s="25"/>
      <c r="HU653" s="25"/>
      <c r="HV653" s="25"/>
      <c r="HW653" s="25"/>
      <c r="HX653" s="25"/>
      <c r="HY653" s="25"/>
      <c r="HZ653" s="25"/>
      <c r="IA653" s="25"/>
      <c r="IB653" s="25"/>
      <c r="IC653" s="25"/>
      <c r="ID653" s="25"/>
      <c r="IE653" s="25"/>
      <c r="IF653" s="25"/>
      <c r="IG653" s="25"/>
      <c r="IH653" s="25"/>
      <c r="II653" s="25"/>
      <c r="IJ653" s="25"/>
      <c r="IK653" s="25"/>
      <c r="IL653" s="25"/>
      <c r="IM653" s="25"/>
      <c r="IN653" s="25"/>
      <c r="IO653" s="25"/>
      <c r="IP653" s="25"/>
      <c r="IQ653" s="25"/>
      <c r="IR653" s="25"/>
      <c r="IS653" s="25"/>
      <c r="IT653" s="25"/>
      <c r="IU653" s="25"/>
      <c r="IV653" s="25"/>
    </row>
    <row r="654" spans="1:256" s="90" customFormat="1" ht="15.75" hidden="1" outlineLevel="1">
      <c r="A654" s="95"/>
      <c r="B654" s="29" t="s">
        <v>354</v>
      </c>
      <c r="C654" s="30">
        <v>20</v>
      </c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  <c r="FJ654" s="25"/>
      <c r="FK654" s="25"/>
      <c r="FL654" s="25"/>
      <c r="FM654" s="25"/>
      <c r="FN654" s="25"/>
      <c r="FO654" s="25"/>
      <c r="FP654" s="25"/>
      <c r="FQ654" s="25"/>
      <c r="FR654" s="25"/>
      <c r="FS654" s="25"/>
      <c r="FT654" s="25"/>
      <c r="FU654" s="25"/>
      <c r="FV654" s="25"/>
      <c r="FW654" s="25"/>
      <c r="FX654" s="25"/>
      <c r="FY654" s="25"/>
      <c r="FZ654" s="25"/>
      <c r="GA654" s="25"/>
      <c r="GB654" s="25"/>
      <c r="GC654" s="25"/>
      <c r="GD654" s="25"/>
      <c r="GE654" s="25"/>
      <c r="GF654" s="25"/>
      <c r="GG654" s="25"/>
      <c r="GH654" s="25"/>
      <c r="GI654" s="25"/>
      <c r="GJ654" s="25"/>
      <c r="GK654" s="25"/>
      <c r="GL654" s="25"/>
      <c r="GM654" s="25"/>
      <c r="GN654" s="25"/>
      <c r="GO654" s="25"/>
      <c r="GP654" s="25"/>
      <c r="GQ654" s="25"/>
      <c r="GR654" s="25"/>
      <c r="GS654" s="25"/>
      <c r="GT654" s="25"/>
      <c r="GU654" s="25"/>
      <c r="GV654" s="25"/>
      <c r="GW654" s="25"/>
      <c r="GX654" s="25"/>
      <c r="GY654" s="25"/>
      <c r="GZ654" s="25"/>
      <c r="HA654" s="25"/>
      <c r="HB654" s="25"/>
      <c r="HC654" s="25"/>
      <c r="HD654" s="25"/>
      <c r="HE654" s="25"/>
      <c r="HF654" s="25"/>
      <c r="HG654" s="25"/>
      <c r="HH654" s="25"/>
      <c r="HI654" s="25"/>
      <c r="HJ654" s="25"/>
      <c r="HK654" s="25"/>
      <c r="HL654" s="25"/>
      <c r="HM654" s="25"/>
      <c r="HN654" s="25"/>
      <c r="HO654" s="25"/>
      <c r="HP654" s="25"/>
      <c r="HQ654" s="25"/>
      <c r="HR654" s="25"/>
      <c r="HS654" s="25"/>
      <c r="HT654" s="25"/>
      <c r="HU654" s="25"/>
      <c r="HV654" s="25"/>
      <c r="HW654" s="25"/>
      <c r="HX654" s="25"/>
      <c r="HY654" s="25"/>
      <c r="HZ654" s="25"/>
      <c r="IA654" s="25"/>
      <c r="IB654" s="25"/>
      <c r="IC654" s="25"/>
      <c r="ID654" s="25"/>
      <c r="IE654" s="25"/>
      <c r="IF654" s="25"/>
      <c r="IG654" s="25"/>
      <c r="IH654" s="25"/>
      <c r="II654" s="25"/>
      <c r="IJ654" s="25"/>
      <c r="IK654" s="25"/>
      <c r="IL654" s="25"/>
      <c r="IM654" s="25"/>
      <c r="IN654" s="25"/>
      <c r="IO654" s="25"/>
      <c r="IP654" s="25"/>
      <c r="IQ654" s="25"/>
      <c r="IR654" s="25"/>
      <c r="IS654" s="25"/>
      <c r="IT654" s="25"/>
      <c r="IU654" s="25"/>
      <c r="IV654" s="25"/>
    </row>
    <row r="655" spans="1:256" s="90" customFormat="1" ht="15.75" hidden="1" outlineLevel="1">
      <c r="A655" s="95"/>
      <c r="B655" s="29" t="s">
        <v>355</v>
      </c>
      <c r="C655" s="30">
        <f>115</f>
        <v>115</v>
      </c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  <c r="FJ655" s="25"/>
      <c r="FK655" s="25"/>
      <c r="FL655" s="25"/>
      <c r="FM655" s="25"/>
      <c r="FN655" s="25"/>
      <c r="FO655" s="25"/>
      <c r="FP655" s="25"/>
      <c r="FQ655" s="25"/>
      <c r="FR655" s="25"/>
      <c r="FS655" s="25"/>
      <c r="FT655" s="25"/>
      <c r="FU655" s="25"/>
      <c r="FV655" s="25"/>
      <c r="FW655" s="25"/>
      <c r="FX655" s="25"/>
      <c r="FY655" s="25"/>
      <c r="FZ655" s="25"/>
      <c r="GA655" s="25"/>
      <c r="GB655" s="25"/>
      <c r="GC655" s="25"/>
      <c r="GD655" s="25"/>
      <c r="GE655" s="25"/>
      <c r="GF655" s="25"/>
      <c r="GG655" s="25"/>
      <c r="GH655" s="25"/>
      <c r="GI655" s="25"/>
      <c r="GJ655" s="25"/>
      <c r="GK655" s="25"/>
      <c r="GL655" s="25"/>
      <c r="GM655" s="25"/>
      <c r="GN655" s="25"/>
      <c r="GO655" s="25"/>
      <c r="GP655" s="25"/>
      <c r="GQ655" s="25"/>
      <c r="GR655" s="25"/>
      <c r="GS655" s="25"/>
      <c r="GT655" s="25"/>
      <c r="GU655" s="25"/>
      <c r="GV655" s="25"/>
      <c r="GW655" s="25"/>
      <c r="GX655" s="25"/>
      <c r="GY655" s="25"/>
      <c r="GZ655" s="25"/>
      <c r="HA655" s="25"/>
      <c r="HB655" s="25"/>
      <c r="HC655" s="25"/>
      <c r="HD655" s="25"/>
      <c r="HE655" s="25"/>
      <c r="HF655" s="25"/>
      <c r="HG655" s="25"/>
      <c r="HH655" s="25"/>
      <c r="HI655" s="25"/>
      <c r="HJ655" s="25"/>
      <c r="HK655" s="25"/>
      <c r="HL655" s="25"/>
      <c r="HM655" s="25"/>
      <c r="HN655" s="25"/>
      <c r="HO655" s="25"/>
      <c r="HP655" s="25"/>
      <c r="HQ655" s="25"/>
      <c r="HR655" s="25"/>
      <c r="HS655" s="25"/>
      <c r="HT655" s="25"/>
      <c r="HU655" s="25"/>
      <c r="HV655" s="25"/>
      <c r="HW655" s="25"/>
      <c r="HX655" s="25"/>
      <c r="HY655" s="25"/>
      <c r="HZ655" s="25"/>
      <c r="IA655" s="25"/>
      <c r="IB655" s="25"/>
      <c r="IC655" s="25"/>
      <c r="ID655" s="25"/>
      <c r="IE655" s="25"/>
      <c r="IF655" s="25"/>
      <c r="IG655" s="25"/>
      <c r="IH655" s="25"/>
      <c r="II655" s="25"/>
      <c r="IJ655" s="25"/>
      <c r="IK655" s="25"/>
      <c r="IL655" s="25"/>
      <c r="IM655" s="25"/>
      <c r="IN655" s="25"/>
      <c r="IO655" s="25"/>
      <c r="IP655" s="25"/>
      <c r="IQ655" s="25"/>
      <c r="IR655" s="25"/>
      <c r="IS655" s="25"/>
      <c r="IT655" s="25"/>
      <c r="IU655" s="25"/>
      <c r="IV655" s="25"/>
    </row>
    <row r="656" spans="1:256" s="90" customFormat="1" ht="15.75" hidden="1" outlineLevel="1">
      <c r="A656" s="95"/>
      <c r="B656" s="29" t="s">
        <v>356</v>
      </c>
      <c r="C656" s="30">
        <v>16</v>
      </c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  <c r="FJ656" s="25"/>
      <c r="FK656" s="25"/>
      <c r="FL656" s="25"/>
      <c r="FM656" s="25"/>
      <c r="FN656" s="25"/>
      <c r="FO656" s="25"/>
      <c r="FP656" s="25"/>
      <c r="FQ656" s="25"/>
      <c r="FR656" s="25"/>
      <c r="FS656" s="25"/>
      <c r="FT656" s="25"/>
      <c r="FU656" s="25"/>
      <c r="FV656" s="25"/>
      <c r="FW656" s="25"/>
      <c r="FX656" s="25"/>
      <c r="FY656" s="25"/>
      <c r="FZ656" s="25"/>
      <c r="GA656" s="25"/>
      <c r="GB656" s="25"/>
      <c r="GC656" s="25"/>
      <c r="GD656" s="25"/>
      <c r="GE656" s="25"/>
      <c r="GF656" s="25"/>
      <c r="GG656" s="25"/>
      <c r="GH656" s="25"/>
      <c r="GI656" s="25"/>
      <c r="GJ656" s="25"/>
      <c r="GK656" s="25"/>
      <c r="GL656" s="25"/>
      <c r="GM656" s="25"/>
      <c r="GN656" s="25"/>
      <c r="GO656" s="25"/>
      <c r="GP656" s="25"/>
      <c r="GQ656" s="25"/>
      <c r="GR656" s="25"/>
      <c r="GS656" s="25"/>
      <c r="GT656" s="25"/>
      <c r="GU656" s="25"/>
      <c r="GV656" s="25"/>
      <c r="GW656" s="25"/>
      <c r="GX656" s="25"/>
      <c r="GY656" s="25"/>
      <c r="GZ656" s="25"/>
      <c r="HA656" s="25"/>
      <c r="HB656" s="25"/>
      <c r="HC656" s="25"/>
      <c r="HD656" s="25"/>
      <c r="HE656" s="25"/>
      <c r="HF656" s="25"/>
      <c r="HG656" s="25"/>
      <c r="HH656" s="25"/>
      <c r="HI656" s="25"/>
      <c r="HJ656" s="25"/>
      <c r="HK656" s="25"/>
      <c r="HL656" s="25"/>
      <c r="HM656" s="25"/>
      <c r="HN656" s="25"/>
      <c r="HO656" s="25"/>
      <c r="HP656" s="25"/>
      <c r="HQ656" s="25"/>
      <c r="HR656" s="25"/>
      <c r="HS656" s="25"/>
      <c r="HT656" s="25"/>
      <c r="HU656" s="25"/>
      <c r="HV656" s="25"/>
      <c r="HW656" s="25"/>
      <c r="HX656" s="25"/>
      <c r="HY656" s="25"/>
      <c r="HZ656" s="25"/>
      <c r="IA656" s="25"/>
      <c r="IB656" s="25"/>
      <c r="IC656" s="25"/>
      <c r="ID656" s="25"/>
      <c r="IE656" s="25"/>
      <c r="IF656" s="25"/>
      <c r="IG656" s="25"/>
      <c r="IH656" s="25"/>
      <c r="II656" s="25"/>
      <c r="IJ656" s="25"/>
      <c r="IK656" s="25"/>
      <c r="IL656" s="25"/>
      <c r="IM656" s="25"/>
      <c r="IN656" s="25"/>
      <c r="IO656" s="25"/>
      <c r="IP656" s="25"/>
      <c r="IQ656" s="25"/>
      <c r="IR656" s="25"/>
      <c r="IS656" s="25"/>
      <c r="IT656" s="25"/>
      <c r="IU656" s="25"/>
      <c r="IV656" s="25"/>
    </row>
    <row r="657" spans="1:256" s="90" customFormat="1" ht="15.75" hidden="1" outlineLevel="1">
      <c r="A657" s="95"/>
      <c r="B657" s="29" t="s">
        <v>357</v>
      </c>
      <c r="C657" s="30">
        <v>77</v>
      </c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  <c r="FJ657" s="25"/>
      <c r="FK657" s="25"/>
      <c r="FL657" s="25"/>
      <c r="FM657" s="25"/>
      <c r="FN657" s="25"/>
      <c r="FO657" s="25"/>
      <c r="FP657" s="25"/>
      <c r="FQ657" s="25"/>
      <c r="FR657" s="25"/>
      <c r="FS657" s="25"/>
      <c r="FT657" s="25"/>
      <c r="FU657" s="25"/>
      <c r="FV657" s="25"/>
      <c r="FW657" s="25"/>
      <c r="FX657" s="25"/>
      <c r="FY657" s="25"/>
      <c r="FZ657" s="25"/>
      <c r="GA657" s="25"/>
      <c r="GB657" s="25"/>
      <c r="GC657" s="25"/>
      <c r="GD657" s="25"/>
      <c r="GE657" s="25"/>
      <c r="GF657" s="25"/>
      <c r="GG657" s="25"/>
      <c r="GH657" s="25"/>
      <c r="GI657" s="25"/>
      <c r="GJ657" s="25"/>
      <c r="GK657" s="25"/>
      <c r="GL657" s="25"/>
      <c r="GM657" s="25"/>
      <c r="GN657" s="25"/>
      <c r="GO657" s="25"/>
      <c r="GP657" s="25"/>
      <c r="GQ657" s="25"/>
      <c r="GR657" s="25"/>
      <c r="GS657" s="25"/>
      <c r="GT657" s="25"/>
      <c r="GU657" s="25"/>
      <c r="GV657" s="25"/>
      <c r="GW657" s="25"/>
      <c r="GX657" s="25"/>
      <c r="GY657" s="25"/>
      <c r="GZ657" s="25"/>
      <c r="HA657" s="25"/>
      <c r="HB657" s="25"/>
      <c r="HC657" s="25"/>
      <c r="HD657" s="25"/>
      <c r="HE657" s="25"/>
      <c r="HF657" s="25"/>
      <c r="HG657" s="25"/>
      <c r="HH657" s="25"/>
      <c r="HI657" s="25"/>
      <c r="HJ657" s="25"/>
      <c r="HK657" s="25"/>
      <c r="HL657" s="25"/>
      <c r="HM657" s="25"/>
      <c r="HN657" s="25"/>
      <c r="HO657" s="25"/>
      <c r="HP657" s="25"/>
      <c r="HQ657" s="25"/>
      <c r="HR657" s="25"/>
      <c r="HS657" s="25"/>
      <c r="HT657" s="25"/>
      <c r="HU657" s="25"/>
      <c r="HV657" s="25"/>
      <c r="HW657" s="25"/>
      <c r="HX657" s="25"/>
      <c r="HY657" s="25"/>
      <c r="HZ657" s="25"/>
      <c r="IA657" s="25"/>
      <c r="IB657" s="25"/>
      <c r="IC657" s="25"/>
      <c r="ID657" s="25"/>
      <c r="IE657" s="25"/>
      <c r="IF657" s="25"/>
      <c r="IG657" s="25"/>
      <c r="IH657" s="25"/>
      <c r="II657" s="25"/>
      <c r="IJ657" s="25"/>
      <c r="IK657" s="25"/>
      <c r="IL657" s="25"/>
      <c r="IM657" s="25"/>
      <c r="IN657" s="25"/>
      <c r="IO657" s="25"/>
      <c r="IP657" s="25"/>
      <c r="IQ657" s="25"/>
      <c r="IR657" s="25"/>
      <c r="IS657" s="25"/>
      <c r="IT657" s="25"/>
      <c r="IU657" s="25"/>
      <c r="IV657" s="25"/>
    </row>
    <row r="658" spans="1:256" s="90" customFormat="1" ht="15.75" hidden="1" outlineLevel="1">
      <c r="A658" s="95"/>
      <c r="B658" s="29" t="s">
        <v>360</v>
      </c>
      <c r="C658" s="30">
        <f>C639</f>
        <v>104</v>
      </c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  <c r="FJ658" s="25"/>
      <c r="FK658" s="25"/>
      <c r="FL658" s="25"/>
      <c r="FM658" s="25"/>
      <c r="FN658" s="25"/>
      <c r="FO658" s="25"/>
      <c r="FP658" s="25"/>
      <c r="FQ658" s="25"/>
      <c r="FR658" s="25"/>
      <c r="FS658" s="25"/>
      <c r="FT658" s="25"/>
      <c r="FU658" s="25"/>
      <c r="FV658" s="25"/>
      <c r="FW658" s="25"/>
      <c r="FX658" s="25"/>
      <c r="FY658" s="25"/>
      <c r="FZ658" s="25"/>
      <c r="GA658" s="25"/>
      <c r="GB658" s="25"/>
      <c r="GC658" s="25"/>
      <c r="GD658" s="25"/>
      <c r="GE658" s="25"/>
      <c r="GF658" s="25"/>
      <c r="GG658" s="25"/>
      <c r="GH658" s="25"/>
      <c r="GI658" s="25"/>
      <c r="GJ658" s="25"/>
      <c r="GK658" s="25"/>
      <c r="GL658" s="25"/>
      <c r="GM658" s="25"/>
      <c r="GN658" s="25"/>
      <c r="GO658" s="25"/>
      <c r="GP658" s="25"/>
      <c r="GQ658" s="25"/>
      <c r="GR658" s="25"/>
      <c r="GS658" s="25"/>
      <c r="GT658" s="25"/>
      <c r="GU658" s="25"/>
      <c r="GV658" s="25"/>
      <c r="GW658" s="25"/>
      <c r="GX658" s="25"/>
      <c r="GY658" s="25"/>
      <c r="GZ658" s="25"/>
      <c r="HA658" s="25"/>
      <c r="HB658" s="25"/>
      <c r="HC658" s="25"/>
      <c r="HD658" s="25"/>
      <c r="HE658" s="25"/>
      <c r="HF658" s="25"/>
      <c r="HG658" s="25"/>
      <c r="HH658" s="25"/>
      <c r="HI658" s="25"/>
      <c r="HJ658" s="25"/>
      <c r="HK658" s="25"/>
      <c r="HL658" s="25"/>
      <c r="HM658" s="25"/>
      <c r="HN658" s="25"/>
      <c r="HO658" s="25"/>
      <c r="HP658" s="25"/>
      <c r="HQ658" s="25"/>
      <c r="HR658" s="25"/>
      <c r="HS658" s="25"/>
      <c r="HT658" s="25"/>
      <c r="HU658" s="25"/>
      <c r="HV658" s="25"/>
      <c r="HW658" s="25"/>
      <c r="HX658" s="25"/>
      <c r="HY658" s="25"/>
      <c r="HZ658" s="25"/>
      <c r="IA658" s="25"/>
      <c r="IB658" s="25"/>
      <c r="IC658" s="25"/>
      <c r="ID658" s="25"/>
      <c r="IE658" s="25"/>
      <c r="IF658" s="25"/>
      <c r="IG658" s="25"/>
      <c r="IH658" s="25"/>
      <c r="II658" s="25"/>
      <c r="IJ658" s="25"/>
      <c r="IK658" s="25"/>
      <c r="IL658" s="25"/>
      <c r="IM658" s="25"/>
      <c r="IN658" s="25"/>
      <c r="IO658" s="25"/>
      <c r="IP658" s="25"/>
      <c r="IQ658" s="25"/>
      <c r="IR658" s="25"/>
      <c r="IS658" s="25"/>
      <c r="IT658" s="25"/>
      <c r="IU658" s="25"/>
      <c r="IV658" s="25"/>
    </row>
    <row r="659" spans="1:256" s="90" customFormat="1" ht="15.75" hidden="1" outlineLevel="1">
      <c r="A659" s="95"/>
      <c r="B659" s="29" t="s">
        <v>361</v>
      </c>
      <c r="C659" s="30">
        <f>C640</f>
        <v>157</v>
      </c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  <c r="FJ659" s="25"/>
      <c r="FK659" s="25"/>
      <c r="FL659" s="25"/>
      <c r="FM659" s="25"/>
      <c r="FN659" s="25"/>
      <c r="FO659" s="25"/>
      <c r="FP659" s="25"/>
      <c r="FQ659" s="25"/>
      <c r="FR659" s="25"/>
      <c r="FS659" s="25"/>
      <c r="FT659" s="25"/>
      <c r="FU659" s="25"/>
      <c r="FV659" s="25"/>
      <c r="FW659" s="25"/>
      <c r="FX659" s="25"/>
      <c r="FY659" s="25"/>
      <c r="FZ659" s="25"/>
      <c r="GA659" s="25"/>
      <c r="GB659" s="25"/>
      <c r="GC659" s="25"/>
      <c r="GD659" s="25"/>
      <c r="GE659" s="25"/>
      <c r="GF659" s="25"/>
      <c r="GG659" s="25"/>
      <c r="GH659" s="25"/>
      <c r="GI659" s="25"/>
      <c r="GJ659" s="25"/>
      <c r="GK659" s="25"/>
      <c r="GL659" s="25"/>
      <c r="GM659" s="25"/>
      <c r="GN659" s="25"/>
      <c r="GO659" s="25"/>
      <c r="GP659" s="25"/>
      <c r="GQ659" s="25"/>
      <c r="GR659" s="25"/>
      <c r="GS659" s="25"/>
      <c r="GT659" s="25"/>
      <c r="GU659" s="25"/>
      <c r="GV659" s="25"/>
      <c r="GW659" s="25"/>
      <c r="GX659" s="25"/>
      <c r="GY659" s="25"/>
      <c r="GZ659" s="25"/>
      <c r="HA659" s="25"/>
      <c r="HB659" s="25"/>
      <c r="HC659" s="25"/>
      <c r="HD659" s="25"/>
      <c r="HE659" s="25"/>
      <c r="HF659" s="25"/>
      <c r="HG659" s="25"/>
      <c r="HH659" s="25"/>
      <c r="HI659" s="25"/>
      <c r="HJ659" s="25"/>
      <c r="HK659" s="25"/>
      <c r="HL659" s="25"/>
      <c r="HM659" s="25"/>
      <c r="HN659" s="25"/>
      <c r="HO659" s="25"/>
      <c r="HP659" s="25"/>
      <c r="HQ659" s="25"/>
      <c r="HR659" s="25"/>
      <c r="HS659" s="25"/>
      <c r="HT659" s="25"/>
      <c r="HU659" s="25"/>
      <c r="HV659" s="25"/>
      <c r="HW659" s="25"/>
      <c r="HX659" s="25"/>
      <c r="HY659" s="25"/>
      <c r="HZ659" s="25"/>
      <c r="IA659" s="25"/>
      <c r="IB659" s="25"/>
      <c r="IC659" s="25"/>
      <c r="ID659" s="25"/>
      <c r="IE659" s="25"/>
      <c r="IF659" s="25"/>
      <c r="IG659" s="25"/>
      <c r="IH659" s="25"/>
      <c r="II659" s="25"/>
      <c r="IJ659" s="25"/>
      <c r="IK659" s="25"/>
      <c r="IL659" s="25"/>
      <c r="IM659" s="25"/>
      <c r="IN659" s="25"/>
      <c r="IO659" s="25"/>
      <c r="IP659" s="25"/>
      <c r="IQ659" s="25"/>
      <c r="IR659" s="25"/>
      <c r="IS659" s="25"/>
      <c r="IT659" s="25"/>
      <c r="IU659" s="25"/>
      <c r="IV659" s="25"/>
    </row>
    <row r="660" spans="1:256" s="12" customFormat="1" ht="15.75" collapsed="1">
      <c r="A660" s="11" t="s">
        <v>1051</v>
      </c>
      <c r="B660" s="13" t="s">
        <v>626</v>
      </c>
      <c r="C660" s="9">
        <f>SUM(C661:C679)</f>
        <v>2467</v>
      </c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  <c r="FJ660" s="25"/>
      <c r="FK660" s="25"/>
      <c r="FL660" s="25"/>
      <c r="FM660" s="25"/>
      <c r="FN660" s="25"/>
      <c r="FO660" s="25"/>
      <c r="FP660" s="25"/>
      <c r="FQ660" s="25"/>
      <c r="FR660" s="25"/>
      <c r="FS660" s="25"/>
      <c r="FT660" s="25"/>
      <c r="FU660" s="25"/>
      <c r="FV660" s="25"/>
      <c r="FW660" s="25"/>
      <c r="FX660" s="25"/>
      <c r="FY660" s="25"/>
      <c r="FZ660" s="25"/>
      <c r="GA660" s="25"/>
      <c r="GB660" s="25"/>
      <c r="GC660" s="25"/>
      <c r="GD660" s="25"/>
      <c r="GE660" s="25"/>
      <c r="GF660" s="25"/>
      <c r="GG660" s="25"/>
      <c r="GH660" s="25"/>
      <c r="GI660" s="25"/>
      <c r="GJ660" s="25"/>
      <c r="GK660" s="25"/>
      <c r="GL660" s="25"/>
      <c r="GM660" s="25"/>
      <c r="GN660" s="25"/>
      <c r="GO660" s="25"/>
      <c r="GP660" s="25"/>
      <c r="GQ660" s="25"/>
      <c r="GR660" s="25"/>
      <c r="GS660" s="25"/>
      <c r="GT660" s="25"/>
      <c r="GU660" s="25"/>
      <c r="GV660" s="25"/>
      <c r="GW660" s="25"/>
      <c r="GX660" s="25"/>
      <c r="GY660" s="25"/>
      <c r="GZ660" s="25"/>
      <c r="HA660" s="25"/>
      <c r="HB660" s="25"/>
      <c r="HC660" s="25"/>
      <c r="HD660" s="25"/>
      <c r="HE660" s="25"/>
      <c r="HF660" s="25"/>
      <c r="HG660" s="25"/>
      <c r="HH660" s="25"/>
      <c r="HI660" s="25"/>
      <c r="HJ660" s="25"/>
      <c r="HK660" s="25"/>
      <c r="HL660" s="25"/>
      <c r="HM660" s="25"/>
      <c r="HN660" s="25"/>
      <c r="HO660" s="25"/>
      <c r="HP660" s="25"/>
      <c r="HQ660" s="25"/>
      <c r="HR660" s="25"/>
      <c r="HS660" s="25"/>
      <c r="HT660" s="25"/>
      <c r="HU660" s="25"/>
      <c r="HV660" s="25"/>
      <c r="HW660" s="25"/>
      <c r="HX660" s="25"/>
      <c r="HY660" s="25"/>
      <c r="HZ660" s="25"/>
      <c r="IA660" s="25"/>
      <c r="IB660" s="25"/>
      <c r="IC660" s="25"/>
      <c r="ID660" s="25"/>
      <c r="IE660" s="25"/>
      <c r="IF660" s="25"/>
      <c r="IG660" s="25"/>
      <c r="IH660" s="25"/>
      <c r="II660" s="25"/>
      <c r="IJ660" s="25"/>
      <c r="IK660" s="25"/>
      <c r="IL660" s="25"/>
      <c r="IM660" s="25"/>
      <c r="IN660" s="25"/>
      <c r="IO660" s="25"/>
      <c r="IP660" s="25"/>
      <c r="IQ660" s="25"/>
      <c r="IR660" s="25"/>
      <c r="IS660" s="25"/>
      <c r="IT660" s="25"/>
      <c r="IU660" s="25"/>
      <c r="IV660" s="25"/>
    </row>
    <row r="661" spans="1:256" s="90" customFormat="1" ht="15.75" hidden="1" outlineLevel="1">
      <c r="A661" s="95"/>
      <c r="B661" s="29" t="s">
        <v>339</v>
      </c>
      <c r="C661" s="30">
        <f>C628</f>
        <v>48</v>
      </c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  <c r="FJ661" s="25"/>
      <c r="FK661" s="25"/>
      <c r="FL661" s="25"/>
      <c r="FM661" s="25"/>
      <c r="FN661" s="25"/>
      <c r="FO661" s="25"/>
      <c r="FP661" s="25"/>
      <c r="FQ661" s="25"/>
      <c r="FR661" s="25"/>
      <c r="FS661" s="25"/>
      <c r="FT661" s="25"/>
      <c r="FU661" s="25"/>
      <c r="FV661" s="25"/>
      <c r="FW661" s="25"/>
      <c r="FX661" s="25"/>
      <c r="FY661" s="25"/>
      <c r="FZ661" s="25"/>
      <c r="GA661" s="25"/>
      <c r="GB661" s="25"/>
      <c r="GC661" s="25"/>
      <c r="GD661" s="25"/>
      <c r="GE661" s="25"/>
      <c r="GF661" s="25"/>
      <c r="GG661" s="25"/>
      <c r="GH661" s="25"/>
      <c r="GI661" s="25"/>
      <c r="GJ661" s="25"/>
      <c r="GK661" s="25"/>
      <c r="GL661" s="25"/>
      <c r="GM661" s="25"/>
      <c r="GN661" s="25"/>
      <c r="GO661" s="25"/>
      <c r="GP661" s="25"/>
      <c r="GQ661" s="25"/>
      <c r="GR661" s="25"/>
      <c r="GS661" s="25"/>
      <c r="GT661" s="25"/>
      <c r="GU661" s="25"/>
      <c r="GV661" s="25"/>
      <c r="GW661" s="25"/>
      <c r="GX661" s="25"/>
      <c r="GY661" s="25"/>
      <c r="GZ661" s="25"/>
      <c r="HA661" s="25"/>
      <c r="HB661" s="25"/>
      <c r="HC661" s="25"/>
      <c r="HD661" s="25"/>
      <c r="HE661" s="25"/>
      <c r="HF661" s="25"/>
      <c r="HG661" s="25"/>
      <c r="HH661" s="25"/>
      <c r="HI661" s="25"/>
      <c r="HJ661" s="25"/>
      <c r="HK661" s="25"/>
      <c r="HL661" s="25"/>
      <c r="HM661" s="25"/>
      <c r="HN661" s="25"/>
      <c r="HO661" s="25"/>
      <c r="HP661" s="25"/>
      <c r="HQ661" s="25"/>
      <c r="HR661" s="25"/>
      <c r="HS661" s="25"/>
      <c r="HT661" s="25"/>
      <c r="HU661" s="25"/>
      <c r="HV661" s="25"/>
      <c r="HW661" s="25"/>
      <c r="HX661" s="25"/>
      <c r="HY661" s="25"/>
      <c r="HZ661" s="25"/>
      <c r="IA661" s="25"/>
      <c r="IB661" s="25"/>
      <c r="IC661" s="25"/>
      <c r="ID661" s="25"/>
      <c r="IE661" s="25"/>
      <c r="IF661" s="25"/>
      <c r="IG661" s="25"/>
      <c r="IH661" s="25"/>
      <c r="II661" s="25"/>
      <c r="IJ661" s="25"/>
      <c r="IK661" s="25"/>
      <c r="IL661" s="25"/>
      <c r="IM661" s="25"/>
      <c r="IN661" s="25"/>
      <c r="IO661" s="25"/>
      <c r="IP661" s="25"/>
      <c r="IQ661" s="25"/>
      <c r="IR661" s="25"/>
      <c r="IS661" s="25"/>
      <c r="IT661" s="25"/>
      <c r="IU661" s="25"/>
      <c r="IV661" s="25"/>
    </row>
    <row r="662" spans="1:256" s="90" customFormat="1" ht="15.75" hidden="1" outlineLevel="1">
      <c r="A662" s="95"/>
      <c r="B662" s="29" t="s">
        <v>343</v>
      </c>
      <c r="C662" s="30">
        <f>C629</f>
        <v>135</v>
      </c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  <c r="FK662" s="25"/>
      <c r="FL662" s="25"/>
      <c r="FM662" s="25"/>
      <c r="FN662" s="25"/>
      <c r="FO662" s="25"/>
      <c r="FP662" s="25"/>
      <c r="FQ662" s="25"/>
      <c r="FR662" s="25"/>
      <c r="FS662" s="25"/>
      <c r="FT662" s="25"/>
      <c r="FU662" s="25"/>
      <c r="FV662" s="25"/>
      <c r="FW662" s="25"/>
      <c r="FX662" s="25"/>
      <c r="FY662" s="25"/>
      <c r="FZ662" s="25"/>
      <c r="GA662" s="25"/>
      <c r="GB662" s="25"/>
      <c r="GC662" s="25"/>
      <c r="GD662" s="25"/>
      <c r="GE662" s="25"/>
      <c r="GF662" s="25"/>
      <c r="GG662" s="25"/>
      <c r="GH662" s="25"/>
      <c r="GI662" s="25"/>
      <c r="GJ662" s="25"/>
      <c r="GK662" s="25"/>
      <c r="GL662" s="25"/>
      <c r="GM662" s="25"/>
      <c r="GN662" s="25"/>
      <c r="GO662" s="25"/>
      <c r="GP662" s="25"/>
      <c r="GQ662" s="25"/>
      <c r="GR662" s="25"/>
      <c r="GS662" s="25"/>
      <c r="GT662" s="25"/>
      <c r="GU662" s="25"/>
      <c r="GV662" s="25"/>
      <c r="GW662" s="25"/>
      <c r="GX662" s="25"/>
      <c r="GY662" s="25"/>
      <c r="GZ662" s="25"/>
      <c r="HA662" s="25"/>
      <c r="HB662" s="25"/>
      <c r="HC662" s="25"/>
      <c r="HD662" s="25"/>
      <c r="HE662" s="25"/>
      <c r="HF662" s="25"/>
      <c r="HG662" s="25"/>
      <c r="HH662" s="25"/>
      <c r="HI662" s="25"/>
      <c r="HJ662" s="25"/>
      <c r="HK662" s="25"/>
      <c r="HL662" s="25"/>
      <c r="HM662" s="25"/>
      <c r="HN662" s="25"/>
      <c r="HO662" s="25"/>
      <c r="HP662" s="25"/>
      <c r="HQ662" s="25"/>
      <c r="HR662" s="25"/>
      <c r="HS662" s="25"/>
      <c r="HT662" s="25"/>
      <c r="HU662" s="25"/>
      <c r="HV662" s="25"/>
      <c r="HW662" s="25"/>
      <c r="HX662" s="25"/>
      <c r="HY662" s="25"/>
      <c r="HZ662" s="25"/>
      <c r="IA662" s="25"/>
      <c r="IB662" s="25"/>
      <c r="IC662" s="25"/>
      <c r="ID662" s="25"/>
      <c r="IE662" s="25"/>
      <c r="IF662" s="25"/>
      <c r="IG662" s="25"/>
      <c r="IH662" s="25"/>
      <c r="II662" s="25"/>
      <c r="IJ662" s="25"/>
      <c r="IK662" s="25"/>
      <c r="IL662" s="25"/>
      <c r="IM662" s="25"/>
      <c r="IN662" s="25"/>
      <c r="IO662" s="25"/>
      <c r="IP662" s="25"/>
      <c r="IQ662" s="25"/>
      <c r="IR662" s="25"/>
      <c r="IS662" s="25"/>
      <c r="IT662" s="25"/>
      <c r="IU662" s="25"/>
      <c r="IV662" s="25"/>
    </row>
    <row r="663" spans="1:256" s="90" customFormat="1" ht="15.75" hidden="1" outlineLevel="1">
      <c r="A663" s="95"/>
      <c r="B663" s="29" t="s">
        <v>347</v>
      </c>
      <c r="C663" s="30">
        <f>C644</f>
        <v>95</v>
      </c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  <c r="FJ663" s="25"/>
      <c r="FK663" s="25"/>
      <c r="FL663" s="25"/>
      <c r="FM663" s="25"/>
      <c r="FN663" s="25"/>
      <c r="FO663" s="25"/>
      <c r="FP663" s="25"/>
      <c r="FQ663" s="25"/>
      <c r="FR663" s="25"/>
      <c r="FS663" s="25"/>
      <c r="FT663" s="25"/>
      <c r="FU663" s="25"/>
      <c r="FV663" s="25"/>
      <c r="FW663" s="25"/>
      <c r="FX663" s="25"/>
      <c r="FY663" s="25"/>
      <c r="FZ663" s="25"/>
      <c r="GA663" s="25"/>
      <c r="GB663" s="25"/>
      <c r="GC663" s="25"/>
      <c r="GD663" s="25"/>
      <c r="GE663" s="25"/>
      <c r="GF663" s="25"/>
      <c r="GG663" s="25"/>
      <c r="GH663" s="25"/>
      <c r="GI663" s="25"/>
      <c r="GJ663" s="25"/>
      <c r="GK663" s="25"/>
      <c r="GL663" s="25"/>
      <c r="GM663" s="25"/>
      <c r="GN663" s="25"/>
      <c r="GO663" s="25"/>
      <c r="GP663" s="25"/>
      <c r="GQ663" s="25"/>
      <c r="GR663" s="25"/>
      <c r="GS663" s="25"/>
      <c r="GT663" s="25"/>
      <c r="GU663" s="25"/>
      <c r="GV663" s="25"/>
      <c r="GW663" s="25"/>
      <c r="GX663" s="25"/>
      <c r="GY663" s="25"/>
      <c r="GZ663" s="25"/>
      <c r="HA663" s="25"/>
      <c r="HB663" s="25"/>
      <c r="HC663" s="25"/>
      <c r="HD663" s="25"/>
      <c r="HE663" s="25"/>
      <c r="HF663" s="25"/>
      <c r="HG663" s="25"/>
      <c r="HH663" s="25"/>
      <c r="HI663" s="25"/>
      <c r="HJ663" s="25"/>
      <c r="HK663" s="25"/>
      <c r="HL663" s="25"/>
      <c r="HM663" s="25"/>
      <c r="HN663" s="25"/>
      <c r="HO663" s="25"/>
      <c r="HP663" s="25"/>
      <c r="HQ663" s="25"/>
      <c r="HR663" s="25"/>
      <c r="HS663" s="25"/>
      <c r="HT663" s="25"/>
      <c r="HU663" s="25"/>
      <c r="HV663" s="25"/>
      <c r="HW663" s="25"/>
      <c r="HX663" s="25"/>
      <c r="HY663" s="25"/>
      <c r="HZ663" s="25"/>
      <c r="IA663" s="25"/>
      <c r="IB663" s="25"/>
      <c r="IC663" s="25"/>
      <c r="ID663" s="25"/>
      <c r="IE663" s="25"/>
      <c r="IF663" s="25"/>
      <c r="IG663" s="25"/>
      <c r="IH663" s="25"/>
      <c r="II663" s="25"/>
      <c r="IJ663" s="25"/>
      <c r="IK663" s="25"/>
      <c r="IL663" s="25"/>
      <c r="IM663" s="25"/>
      <c r="IN663" s="25"/>
      <c r="IO663" s="25"/>
      <c r="IP663" s="25"/>
      <c r="IQ663" s="25"/>
      <c r="IR663" s="25"/>
      <c r="IS663" s="25"/>
      <c r="IT663" s="25"/>
      <c r="IU663" s="25"/>
      <c r="IV663" s="25"/>
    </row>
    <row r="664" spans="1:256" s="90" customFormat="1" ht="15.75" hidden="1" outlineLevel="1">
      <c r="A664" s="95"/>
      <c r="B664" s="29" t="s">
        <v>621</v>
      </c>
      <c r="C664" s="30">
        <f aca="true" t="shared" si="1" ref="C664:C672">C630</f>
        <v>159</v>
      </c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  <c r="FJ664" s="25"/>
      <c r="FK664" s="25"/>
      <c r="FL664" s="25"/>
      <c r="FM664" s="25"/>
      <c r="FN664" s="25"/>
      <c r="FO664" s="25"/>
      <c r="FP664" s="25"/>
      <c r="FQ664" s="25"/>
      <c r="FR664" s="25"/>
      <c r="FS664" s="25"/>
      <c r="FT664" s="25"/>
      <c r="FU664" s="25"/>
      <c r="FV664" s="25"/>
      <c r="FW664" s="25"/>
      <c r="FX664" s="25"/>
      <c r="FY664" s="25"/>
      <c r="FZ664" s="25"/>
      <c r="GA664" s="25"/>
      <c r="GB664" s="25"/>
      <c r="GC664" s="25"/>
      <c r="GD664" s="25"/>
      <c r="GE664" s="25"/>
      <c r="GF664" s="25"/>
      <c r="GG664" s="25"/>
      <c r="GH664" s="25"/>
      <c r="GI664" s="25"/>
      <c r="GJ664" s="25"/>
      <c r="GK664" s="25"/>
      <c r="GL664" s="25"/>
      <c r="GM664" s="25"/>
      <c r="GN664" s="25"/>
      <c r="GO664" s="25"/>
      <c r="GP664" s="25"/>
      <c r="GQ664" s="25"/>
      <c r="GR664" s="25"/>
      <c r="GS664" s="25"/>
      <c r="GT664" s="25"/>
      <c r="GU664" s="25"/>
      <c r="GV664" s="25"/>
      <c r="GW664" s="25"/>
      <c r="GX664" s="25"/>
      <c r="GY664" s="25"/>
      <c r="GZ664" s="25"/>
      <c r="HA664" s="25"/>
      <c r="HB664" s="25"/>
      <c r="HC664" s="25"/>
      <c r="HD664" s="25"/>
      <c r="HE664" s="25"/>
      <c r="HF664" s="25"/>
      <c r="HG664" s="25"/>
      <c r="HH664" s="25"/>
      <c r="HI664" s="25"/>
      <c r="HJ664" s="25"/>
      <c r="HK664" s="25"/>
      <c r="HL664" s="25"/>
      <c r="HM664" s="25"/>
      <c r="HN664" s="25"/>
      <c r="HO664" s="25"/>
      <c r="HP664" s="25"/>
      <c r="HQ664" s="25"/>
      <c r="HR664" s="25"/>
      <c r="HS664" s="25"/>
      <c r="HT664" s="25"/>
      <c r="HU664" s="25"/>
      <c r="HV664" s="25"/>
      <c r="HW664" s="25"/>
      <c r="HX664" s="25"/>
      <c r="HY664" s="25"/>
      <c r="HZ664" s="25"/>
      <c r="IA664" s="25"/>
      <c r="IB664" s="25"/>
      <c r="IC664" s="25"/>
      <c r="ID664" s="25"/>
      <c r="IE664" s="25"/>
      <c r="IF664" s="25"/>
      <c r="IG664" s="25"/>
      <c r="IH664" s="25"/>
      <c r="II664" s="25"/>
      <c r="IJ664" s="25"/>
      <c r="IK664" s="25"/>
      <c r="IL664" s="25"/>
      <c r="IM664" s="25"/>
      <c r="IN664" s="25"/>
      <c r="IO664" s="25"/>
      <c r="IP664" s="25"/>
      <c r="IQ664" s="25"/>
      <c r="IR664" s="25"/>
      <c r="IS664" s="25"/>
      <c r="IT664" s="25"/>
      <c r="IU664" s="25"/>
      <c r="IV664" s="25"/>
    </row>
    <row r="665" spans="1:256" s="90" customFormat="1" ht="15.75" hidden="1" outlineLevel="1">
      <c r="A665" s="95"/>
      <c r="B665" s="29" t="s">
        <v>622</v>
      </c>
      <c r="C665" s="30">
        <f t="shared" si="1"/>
        <v>109</v>
      </c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  <c r="FJ665" s="25"/>
      <c r="FK665" s="25"/>
      <c r="FL665" s="25"/>
      <c r="FM665" s="25"/>
      <c r="FN665" s="25"/>
      <c r="FO665" s="25"/>
      <c r="FP665" s="25"/>
      <c r="FQ665" s="25"/>
      <c r="FR665" s="25"/>
      <c r="FS665" s="25"/>
      <c r="FT665" s="25"/>
      <c r="FU665" s="25"/>
      <c r="FV665" s="25"/>
      <c r="FW665" s="25"/>
      <c r="FX665" s="25"/>
      <c r="FY665" s="25"/>
      <c r="FZ665" s="25"/>
      <c r="GA665" s="25"/>
      <c r="GB665" s="25"/>
      <c r="GC665" s="25"/>
      <c r="GD665" s="25"/>
      <c r="GE665" s="25"/>
      <c r="GF665" s="25"/>
      <c r="GG665" s="25"/>
      <c r="GH665" s="25"/>
      <c r="GI665" s="25"/>
      <c r="GJ665" s="25"/>
      <c r="GK665" s="25"/>
      <c r="GL665" s="25"/>
      <c r="GM665" s="25"/>
      <c r="GN665" s="25"/>
      <c r="GO665" s="25"/>
      <c r="GP665" s="25"/>
      <c r="GQ665" s="25"/>
      <c r="GR665" s="25"/>
      <c r="GS665" s="25"/>
      <c r="GT665" s="25"/>
      <c r="GU665" s="25"/>
      <c r="GV665" s="25"/>
      <c r="GW665" s="25"/>
      <c r="GX665" s="25"/>
      <c r="GY665" s="25"/>
      <c r="GZ665" s="25"/>
      <c r="HA665" s="25"/>
      <c r="HB665" s="25"/>
      <c r="HC665" s="25"/>
      <c r="HD665" s="25"/>
      <c r="HE665" s="25"/>
      <c r="HF665" s="25"/>
      <c r="HG665" s="25"/>
      <c r="HH665" s="25"/>
      <c r="HI665" s="25"/>
      <c r="HJ665" s="25"/>
      <c r="HK665" s="25"/>
      <c r="HL665" s="25"/>
      <c r="HM665" s="25"/>
      <c r="HN665" s="25"/>
      <c r="HO665" s="25"/>
      <c r="HP665" s="25"/>
      <c r="HQ665" s="25"/>
      <c r="HR665" s="25"/>
      <c r="HS665" s="25"/>
      <c r="HT665" s="25"/>
      <c r="HU665" s="25"/>
      <c r="HV665" s="25"/>
      <c r="HW665" s="25"/>
      <c r="HX665" s="25"/>
      <c r="HY665" s="25"/>
      <c r="HZ665" s="25"/>
      <c r="IA665" s="25"/>
      <c r="IB665" s="25"/>
      <c r="IC665" s="25"/>
      <c r="ID665" s="25"/>
      <c r="IE665" s="25"/>
      <c r="IF665" s="25"/>
      <c r="IG665" s="25"/>
      <c r="IH665" s="25"/>
      <c r="II665" s="25"/>
      <c r="IJ665" s="25"/>
      <c r="IK665" s="25"/>
      <c r="IL665" s="25"/>
      <c r="IM665" s="25"/>
      <c r="IN665" s="25"/>
      <c r="IO665" s="25"/>
      <c r="IP665" s="25"/>
      <c r="IQ665" s="25"/>
      <c r="IR665" s="25"/>
      <c r="IS665" s="25"/>
      <c r="IT665" s="25"/>
      <c r="IU665" s="25"/>
      <c r="IV665" s="25"/>
    </row>
    <row r="666" spans="1:256" s="90" customFormat="1" ht="15.75" hidden="1" outlineLevel="1">
      <c r="A666" s="95"/>
      <c r="B666" s="29" t="s">
        <v>623</v>
      </c>
      <c r="C666" s="30">
        <f t="shared" si="1"/>
        <v>97</v>
      </c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  <c r="FJ666" s="25"/>
      <c r="FK666" s="25"/>
      <c r="FL666" s="25"/>
      <c r="FM666" s="25"/>
      <c r="FN666" s="25"/>
      <c r="FO666" s="25"/>
      <c r="FP666" s="25"/>
      <c r="FQ666" s="25"/>
      <c r="FR666" s="25"/>
      <c r="FS666" s="25"/>
      <c r="FT666" s="25"/>
      <c r="FU666" s="25"/>
      <c r="FV666" s="25"/>
      <c r="FW666" s="25"/>
      <c r="FX666" s="25"/>
      <c r="FY666" s="25"/>
      <c r="FZ666" s="25"/>
      <c r="GA666" s="25"/>
      <c r="GB666" s="25"/>
      <c r="GC666" s="25"/>
      <c r="GD666" s="25"/>
      <c r="GE666" s="25"/>
      <c r="GF666" s="25"/>
      <c r="GG666" s="25"/>
      <c r="GH666" s="25"/>
      <c r="GI666" s="25"/>
      <c r="GJ666" s="25"/>
      <c r="GK666" s="25"/>
      <c r="GL666" s="25"/>
      <c r="GM666" s="25"/>
      <c r="GN666" s="25"/>
      <c r="GO666" s="25"/>
      <c r="GP666" s="25"/>
      <c r="GQ666" s="25"/>
      <c r="GR666" s="25"/>
      <c r="GS666" s="25"/>
      <c r="GT666" s="25"/>
      <c r="GU666" s="25"/>
      <c r="GV666" s="25"/>
      <c r="GW666" s="25"/>
      <c r="GX666" s="25"/>
      <c r="GY666" s="25"/>
      <c r="GZ666" s="25"/>
      <c r="HA666" s="25"/>
      <c r="HB666" s="25"/>
      <c r="HC666" s="25"/>
      <c r="HD666" s="25"/>
      <c r="HE666" s="25"/>
      <c r="HF666" s="25"/>
      <c r="HG666" s="25"/>
      <c r="HH666" s="25"/>
      <c r="HI666" s="25"/>
      <c r="HJ666" s="25"/>
      <c r="HK666" s="25"/>
      <c r="HL666" s="25"/>
      <c r="HM666" s="25"/>
      <c r="HN666" s="25"/>
      <c r="HO666" s="25"/>
      <c r="HP666" s="25"/>
      <c r="HQ666" s="25"/>
      <c r="HR666" s="25"/>
      <c r="HS666" s="25"/>
      <c r="HT666" s="25"/>
      <c r="HU666" s="25"/>
      <c r="HV666" s="25"/>
      <c r="HW666" s="25"/>
      <c r="HX666" s="25"/>
      <c r="HY666" s="25"/>
      <c r="HZ666" s="25"/>
      <c r="IA666" s="25"/>
      <c r="IB666" s="25"/>
      <c r="IC666" s="25"/>
      <c r="ID666" s="25"/>
      <c r="IE666" s="25"/>
      <c r="IF666" s="25"/>
      <c r="IG666" s="25"/>
      <c r="IH666" s="25"/>
      <c r="II666" s="25"/>
      <c r="IJ666" s="25"/>
      <c r="IK666" s="25"/>
      <c r="IL666" s="25"/>
      <c r="IM666" s="25"/>
      <c r="IN666" s="25"/>
      <c r="IO666" s="25"/>
      <c r="IP666" s="25"/>
      <c r="IQ666" s="25"/>
      <c r="IR666" s="25"/>
      <c r="IS666" s="25"/>
      <c r="IT666" s="25"/>
      <c r="IU666" s="25"/>
      <c r="IV666" s="25"/>
    </row>
    <row r="667" spans="1:256" s="90" customFormat="1" ht="15.75" hidden="1" outlineLevel="1">
      <c r="A667" s="95"/>
      <c r="B667" s="29" t="s">
        <v>624</v>
      </c>
      <c r="C667" s="30">
        <f t="shared" si="1"/>
        <v>89</v>
      </c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  <c r="FJ667" s="25"/>
      <c r="FK667" s="25"/>
      <c r="FL667" s="25"/>
      <c r="FM667" s="25"/>
      <c r="FN667" s="25"/>
      <c r="FO667" s="25"/>
      <c r="FP667" s="25"/>
      <c r="FQ667" s="25"/>
      <c r="FR667" s="25"/>
      <c r="FS667" s="25"/>
      <c r="FT667" s="25"/>
      <c r="FU667" s="25"/>
      <c r="FV667" s="25"/>
      <c r="FW667" s="25"/>
      <c r="FX667" s="25"/>
      <c r="FY667" s="25"/>
      <c r="FZ667" s="25"/>
      <c r="GA667" s="25"/>
      <c r="GB667" s="25"/>
      <c r="GC667" s="25"/>
      <c r="GD667" s="25"/>
      <c r="GE667" s="25"/>
      <c r="GF667" s="25"/>
      <c r="GG667" s="25"/>
      <c r="GH667" s="25"/>
      <c r="GI667" s="25"/>
      <c r="GJ667" s="25"/>
      <c r="GK667" s="25"/>
      <c r="GL667" s="25"/>
      <c r="GM667" s="25"/>
      <c r="GN667" s="25"/>
      <c r="GO667" s="25"/>
      <c r="GP667" s="25"/>
      <c r="GQ667" s="25"/>
      <c r="GR667" s="25"/>
      <c r="GS667" s="25"/>
      <c r="GT667" s="25"/>
      <c r="GU667" s="25"/>
      <c r="GV667" s="25"/>
      <c r="GW667" s="25"/>
      <c r="GX667" s="25"/>
      <c r="GY667" s="25"/>
      <c r="GZ667" s="25"/>
      <c r="HA667" s="25"/>
      <c r="HB667" s="25"/>
      <c r="HC667" s="25"/>
      <c r="HD667" s="25"/>
      <c r="HE667" s="25"/>
      <c r="HF667" s="25"/>
      <c r="HG667" s="25"/>
      <c r="HH667" s="25"/>
      <c r="HI667" s="25"/>
      <c r="HJ667" s="25"/>
      <c r="HK667" s="25"/>
      <c r="HL667" s="25"/>
      <c r="HM667" s="25"/>
      <c r="HN667" s="25"/>
      <c r="HO667" s="25"/>
      <c r="HP667" s="25"/>
      <c r="HQ667" s="25"/>
      <c r="HR667" s="25"/>
      <c r="HS667" s="25"/>
      <c r="HT667" s="25"/>
      <c r="HU667" s="25"/>
      <c r="HV667" s="25"/>
      <c r="HW667" s="25"/>
      <c r="HX667" s="25"/>
      <c r="HY667" s="25"/>
      <c r="HZ667" s="25"/>
      <c r="IA667" s="25"/>
      <c r="IB667" s="25"/>
      <c r="IC667" s="25"/>
      <c r="ID667" s="25"/>
      <c r="IE667" s="25"/>
      <c r="IF667" s="25"/>
      <c r="IG667" s="25"/>
      <c r="IH667" s="25"/>
      <c r="II667" s="25"/>
      <c r="IJ667" s="25"/>
      <c r="IK667" s="25"/>
      <c r="IL667" s="25"/>
      <c r="IM667" s="25"/>
      <c r="IN667" s="25"/>
      <c r="IO667" s="25"/>
      <c r="IP667" s="25"/>
      <c r="IQ667" s="25"/>
      <c r="IR667" s="25"/>
      <c r="IS667" s="25"/>
      <c r="IT667" s="25"/>
      <c r="IU667" s="25"/>
      <c r="IV667" s="25"/>
    </row>
    <row r="668" spans="1:256" s="90" customFormat="1" ht="15.75" hidden="1" outlineLevel="1">
      <c r="A668" s="95"/>
      <c r="B668" s="29" t="s">
        <v>348</v>
      </c>
      <c r="C668" s="30">
        <f t="shared" si="1"/>
        <v>12</v>
      </c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  <c r="FJ668" s="25"/>
      <c r="FK668" s="25"/>
      <c r="FL668" s="25"/>
      <c r="FM668" s="25"/>
      <c r="FN668" s="25"/>
      <c r="FO668" s="25"/>
      <c r="FP668" s="25"/>
      <c r="FQ668" s="25"/>
      <c r="FR668" s="25"/>
      <c r="FS668" s="25"/>
      <c r="FT668" s="25"/>
      <c r="FU668" s="25"/>
      <c r="FV668" s="25"/>
      <c r="FW668" s="25"/>
      <c r="FX668" s="25"/>
      <c r="FY668" s="25"/>
      <c r="FZ668" s="25"/>
      <c r="GA668" s="25"/>
      <c r="GB668" s="25"/>
      <c r="GC668" s="25"/>
      <c r="GD668" s="25"/>
      <c r="GE668" s="25"/>
      <c r="GF668" s="25"/>
      <c r="GG668" s="25"/>
      <c r="GH668" s="25"/>
      <c r="GI668" s="25"/>
      <c r="GJ668" s="25"/>
      <c r="GK668" s="25"/>
      <c r="GL668" s="25"/>
      <c r="GM668" s="25"/>
      <c r="GN668" s="25"/>
      <c r="GO668" s="25"/>
      <c r="GP668" s="25"/>
      <c r="GQ668" s="25"/>
      <c r="GR668" s="25"/>
      <c r="GS668" s="25"/>
      <c r="GT668" s="25"/>
      <c r="GU668" s="25"/>
      <c r="GV668" s="25"/>
      <c r="GW668" s="25"/>
      <c r="GX668" s="25"/>
      <c r="GY668" s="25"/>
      <c r="GZ668" s="25"/>
      <c r="HA668" s="25"/>
      <c r="HB668" s="25"/>
      <c r="HC668" s="25"/>
      <c r="HD668" s="25"/>
      <c r="HE668" s="25"/>
      <c r="HF668" s="25"/>
      <c r="HG668" s="25"/>
      <c r="HH668" s="25"/>
      <c r="HI668" s="25"/>
      <c r="HJ668" s="25"/>
      <c r="HK668" s="25"/>
      <c r="HL668" s="25"/>
      <c r="HM668" s="25"/>
      <c r="HN668" s="25"/>
      <c r="HO668" s="25"/>
      <c r="HP668" s="25"/>
      <c r="HQ668" s="25"/>
      <c r="HR668" s="25"/>
      <c r="HS668" s="25"/>
      <c r="HT668" s="25"/>
      <c r="HU668" s="25"/>
      <c r="HV668" s="25"/>
      <c r="HW668" s="25"/>
      <c r="HX668" s="25"/>
      <c r="HY668" s="25"/>
      <c r="HZ668" s="25"/>
      <c r="IA668" s="25"/>
      <c r="IB668" s="25"/>
      <c r="IC668" s="25"/>
      <c r="ID668" s="25"/>
      <c r="IE668" s="25"/>
      <c r="IF668" s="25"/>
      <c r="IG668" s="25"/>
      <c r="IH668" s="25"/>
      <c r="II668" s="25"/>
      <c r="IJ668" s="25"/>
      <c r="IK668" s="25"/>
      <c r="IL668" s="25"/>
      <c r="IM668" s="25"/>
      <c r="IN668" s="25"/>
      <c r="IO668" s="25"/>
      <c r="IP668" s="25"/>
      <c r="IQ668" s="25"/>
      <c r="IR668" s="25"/>
      <c r="IS668" s="25"/>
      <c r="IT668" s="25"/>
      <c r="IU668" s="25"/>
      <c r="IV668" s="25"/>
    </row>
    <row r="669" spans="1:256" s="90" customFormat="1" ht="15.75" hidden="1" outlineLevel="1">
      <c r="A669" s="95"/>
      <c r="B669" s="29" t="s">
        <v>349</v>
      </c>
      <c r="C669" s="30">
        <f t="shared" si="1"/>
        <v>172</v>
      </c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  <c r="FJ669" s="25"/>
      <c r="FK669" s="25"/>
      <c r="FL669" s="25"/>
      <c r="FM669" s="25"/>
      <c r="FN669" s="25"/>
      <c r="FO669" s="25"/>
      <c r="FP669" s="25"/>
      <c r="FQ669" s="25"/>
      <c r="FR669" s="25"/>
      <c r="FS669" s="25"/>
      <c r="FT669" s="25"/>
      <c r="FU669" s="25"/>
      <c r="FV669" s="25"/>
      <c r="FW669" s="25"/>
      <c r="FX669" s="25"/>
      <c r="FY669" s="25"/>
      <c r="FZ669" s="25"/>
      <c r="GA669" s="25"/>
      <c r="GB669" s="25"/>
      <c r="GC669" s="25"/>
      <c r="GD669" s="25"/>
      <c r="GE669" s="25"/>
      <c r="GF669" s="25"/>
      <c r="GG669" s="25"/>
      <c r="GH669" s="25"/>
      <c r="GI669" s="25"/>
      <c r="GJ669" s="25"/>
      <c r="GK669" s="25"/>
      <c r="GL669" s="25"/>
      <c r="GM669" s="25"/>
      <c r="GN669" s="25"/>
      <c r="GO669" s="25"/>
      <c r="GP669" s="25"/>
      <c r="GQ669" s="25"/>
      <c r="GR669" s="25"/>
      <c r="GS669" s="25"/>
      <c r="GT669" s="25"/>
      <c r="GU669" s="25"/>
      <c r="GV669" s="25"/>
      <c r="GW669" s="25"/>
      <c r="GX669" s="25"/>
      <c r="GY669" s="25"/>
      <c r="GZ669" s="25"/>
      <c r="HA669" s="25"/>
      <c r="HB669" s="25"/>
      <c r="HC669" s="25"/>
      <c r="HD669" s="25"/>
      <c r="HE669" s="25"/>
      <c r="HF669" s="25"/>
      <c r="HG669" s="25"/>
      <c r="HH669" s="25"/>
      <c r="HI669" s="25"/>
      <c r="HJ669" s="25"/>
      <c r="HK669" s="25"/>
      <c r="HL669" s="25"/>
      <c r="HM669" s="25"/>
      <c r="HN669" s="25"/>
      <c r="HO669" s="25"/>
      <c r="HP669" s="25"/>
      <c r="HQ669" s="25"/>
      <c r="HR669" s="25"/>
      <c r="HS669" s="25"/>
      <c r="HT669" s="25"/>
      <c r="HU669" s="25"/>
      <c r="HV669" s="25"/>
      <c r="HW669" s="25"/>
      <c r="HX669" s="25"/>
      <c r="HY669" s="25"/>
      <c r="HZ669" s="25"/>
      <c r="IA669" s="25"/>
      <c r="IB669" s="25"/>
      <c r="IC669" s="25"/>
      <c r="ID669" s="25"/>
      <c r="IE669" s="25"/>
      <c r="IF669" s="25"/>
      <c r="IG669" s="25"/>
      <c r="IH669" s="25"/>
      <c r="II669" s="25"/>
      <c r="IJ669" s="25"/>
      <c r="IK669" s="25"/>
      <c r="IL669" s="25"/>
      <c r="IM669" s="25"/>
      <c r="IN669" s="25"/>
      <c r="IO669" s="25"/>
      <c r="IP669" s="25"/>
      <c r="IQ669" s="25"/>
      <c r="IR669" s="25"/>
      <c r="IS669" s="25"/>
      <c r="IT669" s="25"/>
      <c r="IU669" s="25"/>
      <c r="IV669" s="25"/>
    </row>
    <row r="670" spans="1:256" s="90" customFormat="1" ht="15.75" hidden="1" outlineLevel="1">
      <c r="A670" s="95"/>
      <c r="B670" s="29" t="s">
        <v>353</v>
      </c>
      <c r="C670" s="30">
        <f t="shared" si="1"/>
        <v>85</v>
      </c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  <c r="FJ670" s="25"/>
      <c r="FK670" s="25"/>
      <c r="FL670" s="25"/>
      <c r="FM670" s="25"/>
      <c r="FN670" s="25"/>
      <c r="FO670" s="25"/>
      <c r="FP670" s="25"/>
      <c r="FQ670" s="25"/>
      <c r="FR670" s="25"/>
      <c r="FS670" s="25"/>
      <c r="FT670" s="25"/>
      <c r="FU670" s="25"/>
      <c r="FV670" s="25"/>
      <c r="FW670" s="25"/>
      <c r="FX670" s="25"/>
      <c r="FY670" s="25"/>
      <c r="FZ670" s="25"/>
      <c r="GA670" s="25"/>
      <c r="GB670" s="25"/>
      <c r="GC670" s="25"/>
      <c r="GD670" s="25"/>
      <c r="GE670" s="25"/>
      <c r="GF670" s="25"/>
      <c r="GG670" s="25"/>
      <c r="GH670" s="25"/>
      <c r="GI670" s="25"/>
      <c r="GJ670" s="25"/>
      <c r="GK670" s="25"/>
      <c r="GL670" s="25"/>
      <c r="GM670" s="25"/>
      <c r="GN670" s="25"/>
      <c r="GO670" s="25"/>
      <c r="GP670" s="25"/>
      <c r="GQ670" s="25"/>
      <c r="GR670" s="25"/>
      <c r="GS670" s="25"/>
      <c r="GT670" s="25"/>
      <c r="GU670" s="25"/>
      <c r="GV670" s="25"/>
      <c r="GW670" s="25"/>
      <c r="GX670" s="25"/>
      <c r="GY670" s="25"/>
      <c r="GZ670" s="25"/>
      <c r="HA670" s="25"/>
      <c r="HB670" s="25"/>
      <c r="HC670" s="25"/>
      <c r="HD670" s="25"/>
      <c r="HE670" s="25"/>
      <c r="HF670" s="25"/>
      <c r="HG670" s="25"/>
      <c r="HH670" s="25"/>
      <c r="HI670" s="25"/>
      <c r="HJ670" s="25"/>
      <c r="HK670" s="25"/>
      <c r="HL670" s="25"/>
      <c r="HM670" s="25"/>
      <c r="HN670" s="25"/>
      <c r="HO670" s="25"/>
      <c r="HP670" s="25"/>
      <c r="HQ670" s="25"/>
      <c r="HR670" s="25"/>
      <c r="HS670" s="25"/>
      <c r="HT670" s="25"/>
      <c r="HU670" s="25"/>
      <c r="HV670" s="25"/>
      <c r="HW670" s="25"/>
      <c r="HX670" s="25"/>
      <c r="HY670" s="25"/>
      <c r="HZ670" s="25"/>
      <c r="IA670" s="25"/>
      <c r="IB670" s="25"/>
      <c r="IC670" s="25"/>
      <c r="ID670" s="25"/>
      <c r="IE670" s="25"/>
      <c r="IF670" s="25"/>
      <c r="IG670" s="25"/>
      <c r="IH670" s="25"/>
      <c r="II670" s="25"/>
      <c r="IJ670" s="25"/>
      <c r="IK670" s="25"/>
      <c r="IL670" s="25"/>
      <c r="IM670" s="25"/>
      <c r="IN670" s="25"/>
      <c r="IO670" s="25"/>
      <c r="IP670" s="25"/>
      <c r="IQ670" s="25"/>
      <c r="IR670" s="25"/>
      <c r="IS670" s="25"/>
      <c r="IT670" s="25"/>
      <c r="IU670" s="25"/>
      <c r="IV670" s="25"/>
    </row>
    <row r="671" spans="1:256" s="90" customFormat="1" ht="15.75" hidden="1" outlineLevel="1">
      <c r="A671" s="95"/>
      <c r="B671" s="29" t="s">
        <v>351</v>
      </c>
      <c r="C671" s="30">
        <f t="shared" si="1"/>
        <v>58</v>
      </c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  <c r="FJ671" s="25"/>
      <c r="FK671" s="25"/>
      <c r="FL671" s="25"/>
      <c r="FM671" s="25"/>
      <c r="FN671" s="25"/>
      <c r="FO671" s="25"/>
      <c r="FP671" s="25"/>
      <c r="FQ671" s="25"/>
      <c r="FR671" s="25"/>
      <c r="FS671" s="25"/>
      <c r="FT671" s="25"/>
      <c r="FU671" s="25"/>
      <c r="FV671" s="25"/>
      <c r="FW671" s="25"/>
      <c r="FX671" s="25"/>
      <c r="FY671" s="25"/>
      <c r="FZ671" s="25"/>
      <c r="GA671" s="25"/>
      <c r="GB671" s="25"/>
      <c r="GC671" s="25"/>
      <c r="GD671" s="25"/>
      <c r="GE671" s="25"/>
      <c r="GF671" s="25"/>
      <c r="GG671" s="25"/>
      <c r="GH671" s="25"/>
      <c r="GI671" s="25"/>
      <c r="GJ671" s="25"/>
      <c r="GK671" s="25"/>
      <c r="GL671" s="25"/>
      <c r="GM671" s="25"/>
      <c r="GN671" s="25"/>
      <c r="GO671" s="25"/>
      <c r="GP671" s="25"/>
      <c r="GQ671" s="25"/>
      <c r="GR671" s="25"/>
      <c r="GS671" s="25"/>
      <c r="GT671" s="25"/>
      <c r="GU671" s="25"/>
      <c r="GV671" s="25"/>
      <c r="GW671" s="25"/>
      <c r="GX671" s="25"/>
      <c r="GY671" s="25"/>
      <c r="GZ671" s="25"/>
      <c r="HA671" s="25"/>
      <c r="HB671" s="25"/>
      <c r="HC671" s="25"/>
      <c r="HD671" s="25"/>
      <c r="HE671" s="25"/>
      <c r="HF671" s="25"/>
      <c r="HG671" s="25"/>
      <c r="HH671" s="25"/>
      <c r="HI671" s="25"/>
      <c r="HJ671" s="25"/>
      <c r="HK671" s="25"/>
      <c r="HL671" s="25"/>
      <c r="HM671" s="25"/>
      <c r="HN671" s="25"/>
      <c r="HO671" s="25"/>
      <c r="HP671" s="25"/>
      <c r="HQ671" s="25"/>
      <c r="HR671" s="25"/>
      <c r="HS671" s="25"/>
      <c r="HT671" s="25"/>
      <c r="HU671" s="25"/>
      <c r="HV671" s="25"/>
      <c r="HW671" s="25"/>
      <c r="HX671" s="25"/>
      <c r="HY671" s="25"/>
      <c r="HZ671" s="25"/>
      <c r="IA671" s="25"/>
      <c r="IB671" s="25"/>
      <c r="IC671" s="25"/>
      <c r="ID671" s="25"/>
      <c r="IE671" s="25"/>
      <c r="IF671" s="25"/>
      <c r="IG671" s="25"/>
      <c r="IH671" s="25"/>
      <c r="II671" s="25"/>
      <c r="IJ671" s="25"/>
      <c r="IK671" s="25"/>
      <c r="IL671" s="25"/>
      <c r="IM671" s="25"/>
      <c r="IN671" s="25"/>
      <c r="IO671" s="25"/>
      <c r="IP671" s="25"/>
      <c r="IQ671" s="25"/>
      <c r="IR671" s="25"/>
      <c r="IS671" s="25"/>
      <c r="IT671" s="25"/>
      <c r="IU671" s="25"/>
      <c r="IV671" s="25"/>
    </row>
    <row r="672" spans="1:256" s="90" customFormat="1" ht="15.75" hidden="1" outlineLevel="1">
      <c r="A672" s="95"/>
      <c r="B672" s="29" t="s">
        <v>350</v>
      </c>
      <c r="C672" s="30">
        <f t="shared" si="1"/>
        <v>61</v>
      </c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  <c r="FJ672" s="25"/>
      <c r="FK672" s="25"/>
      <c r="FL672" s="25"/>
      <c r="FM672" s="25"/>
      <c r="FN672" s="25"/>
      <c r="FO672" s="25"/>
      <c r="FP672" s="25"/>
      <c r="FQ672" s="25"/>
      <c r="FR672" s="25"/>
      <c r="FS672" s="25"/>
      <c r="FT672" s="25"/>
      <c r="FU672" s="25"/>
      <c r="FV672" s="25"/>
      <c r="FW672" s="25"/>
      <c r="FX672" s="25"/>
      <c r="FY672" s="25"/>
      <c r="FZ672" s="25"/>
      <c r="GA672" s="25"/>
      <c r="GB672" s="25"/>
      <c r="GC672" s="25"/>
      <c r="GD672" s="25"/>
      <c r="GE672" s="25"/>
      <c r="GF672" s="25"/>
      <c r="GG672" s="25"/>
      <c r="GH672" s="25"/>
      <c r="GI672" s="25"/>
      <c r="GJ672" s="25"/>
      <c r="GK672" s="25"/>
      <c r="GL672" s="25"/>
      <c r="GM672" s="25"/>
      <c r="GN672" s="25"/>
      <c r="GO672" s="25"/>
      <c r="GP672" s="25"/>
      <c r="GQ672" s="25"/>
      <c r="GR672" s="25"/>
      <c r="GS672" s="25"/>
      <c r="GT672" s="25"/>
      <c r="GU672" s="25"/>
      <c r="GV672" s="25"/>
      <c r="GW672" s="25"/>
      <c r="GX672" s="25"/>
      <c r="GY672" s="25"/>
      <c r="GZ672" s="25"/>
      <c r="HA672" s="25"/>
      <c r="HB672" s="25"/>
      <c r="HC672" s="25"/>
      <c r="HD672" s="25"/>
      <c r="HE672" s="25"/>
      <c r="HF672" s="25"/>
      <c r="HG672" s="25"/>
      <c r="HH672" s="25"/>
      <c r="HI672" s="25"/>
      <c r="HJ672" s="25"/>
      <c r="HK672" s="25"/>
      <c r="HL672" s="25"/>
      <c r="HM672" s="25"/>
      <c r="HN672" s="25"/>
      <c r="HO672" s="25"/>
      <c r="HP672" s="25"/>
      <c r="HQ672" s="25"/>
      <c r="HR672" s="25"/>
      <c r="HS672" s="25"/>
      <c r="HT672" s="25"/>
      <c r="HU672" s="25"/>
      <c r="HV672" s="25"/>
      <c r="HW672" s="25"/>
      <c r="HX672" s="25"/>
      <c r="HY672" s="25"/>
      <c r="HZ672" s="25"/>
      <c r="IA672" s="25"/>
      <c r="IB672" s="25"/>
      <c r="IC672" s="25"/>
      <c r="ID672" s="25"/>
      <c r="IE672" s="25"/>
      <c r="IF672" s="25"/>
      <c r="IG672" s="25"/>
      <c r="IH672" s="25"/>
      <c r="II672" s="25"/>
      <c r="IJ672" s="25"/>
      <c r="IK672" s="25"/>
      <c r="IL672" s="25"/>
      <c r="IM672" s="25"/>
      <c r="IN672" s="25"/>
      <c r="IO672" s="25"/>
      <c r="IP672" s="25"/>
      <c r="IQ672" s="25"/>
      <c r="IR672" s="25"/>
      <c r="IS672" s="25"/>
      <c r="IT672" s="25"/>
      <c r="IU672" s="25"/>
      <c r="IV672" s="25"/>
    </row>
    <row r="673" spans="1:256" s="90" customFormat="1" ht="15.75" hidden="1" outlineLevel="1">
      <c r="A673" s="95"/>
      <c r="B673" s="29" t="s">
        <v>354</v>
      </c>
      <c r="C673" s="30">
        <f>C654</f>
        <v>20</v>
      </c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  <c r="FJ673" s="25"/>
      <c r="FK673" s="25"/>
      <c r="FL673" s="25"/>
      <c r="FM673" s="25"/>
      <c r="FN673" s="25"/>
      <c r="FO673" s="25"/>
      <c r="FP673" s="25"/>
      <c r="FQ673" s="25"/>
      <c r="FR673" s="25"/>
      <c r="FS673" s="25"/>
      <c r="FT673" s="25"/>
      <c r="FU673" s="25"/>
      <c r="FV673" s="25"/>
      <c r="FW673" s="25"/>
      <c r="FX673" s="25"/>
      <c r="FY673" s="25"/>
      <c r="FZ673" s="25"/>
      <c r="GA673" s="25"/>
      <c r="GB673" s="25"/>
      <c r="GC673" s="25"/>
      <c r="GD673" s="25"/>
      <c r="GE673" s="25"/>
      <c r="GF673" s="25"/>
      <c r="GG673" s="25"/>
      <c r="GH673" s="25"/>
      <c r="GI673" s="25"/>
      <c r="GJ673" s="25"/>
      <c r="GK673" s="25"/>
      <c r="GL673" s="25"/>
      <c r="GM673" s="25"/>
      <c r="GN673" s="25"/>
      <c r="GO673" s="25"/>
      <c r="GP673" s="25"/>
      <c r="GQ673" s="25"/>
      <c r="GR673" s="25"/>
      <c r="GS673" s="25"/>
      <c r="GT673" s="25"/>
      <c r="GU673" s="25"/>
      <c r="GV673" s="25"/>
      <c r="GW673" s="25"/>
      <c r="GX673" s="25"/>
      <c r="GY673" s="25"/>
      <c r="GZ673" s="25"/>
      <c r="HA673" s="25"/>
      <c r="HB673" s="25"/>
      <c r="HC673" s="25"/>
      <c r="HD673" s="25"/>
      <c r="HE673" s="25"/>
      <c r="HF673" s="25"/>
      <c r="HG673" s="25"/>
      <c r="HH673" s="25"/>
      <c r="HI673" s="25"/>
      <c r="HJ673" s="25"/>
      <c r="HK673" s="25"/>
      <c r="HL673" s="25"/>
      <c r="HM673" s="25"/>
      <c r="HN673" s="25"/>
      <c r="HO673" s="25"/>
      <c r="HP673" s="25"/>
      <c r="HQ673" s="25"/>
      <c r="HR673" s="25"/>
      <c r="HS673" s="25"/>
      <c r="HT673" s="25"/>
      <c r="HU673" s="25"/>
      <c r="HV673" s="25"/>
      <c r="HW673" s="25"/>
      <c r="HX673" s="25"/>
      <c r="HY673" s="25"/>
      <c r="HZ673" s="25"/>
      <c r="IA673" s="25"/>
      <c r="IB673" s="25"/>
      <c r="IC673" s="25"/>
      <c r="ID673" s="25"/>
      <c r="IE673" s="25"/>
      <c r="IF673" s="25"/>
      <c r="IG673" s="25"/>
      <c r="IH673" s="25"/>
      <c r="II673" s="25"/>
      <c r="IJ673" s="25"/>
      <c r="IK673" s="25"/>
      <c r="IL673" s="25"/>
      <c r="IM673" s="25"/>
      <c r="IN673" s="25"/>
      <c r="IO673" s="25"/>
      <c r="IP673" s="25"/>
      <c r="IQ673" s="25"/>
      <c r="IR673" s="25"/>
      <c r="IS673" s="25"/>
      <c r="IT673" s="25"/>
      <c r="IU673" s="25"/>
      <c r="IV673" s="25"/>
    </row>
    <row r="674" spans="1:256" s="90" customFormat="1" ht="15.75" hidden="1" outlineLevel="1">
      <c r="A674" s="95"/>
      <c r="B674" s="29" t="s">
        <v>355</v>
      </c>
      <c r="C674" s="30">
        <f>C655</f>
        <v>115</v>
      </c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  <c r="FJ674" s="25"/>
      <c r="FK674" s="25"/>
      <c r="FL674" s="25"/>
      <c r="FM674" s="25"/>
      <c r="FN674" s="25"/>
      <c r="FO674" s="25"/>
      <c r="FP674" s="25"/>
      <c r="FQ674" s="25"/>
      <c r="FR674" s="25"/>
      <c r="FS674" s="25"/>
      <c r="FT674" s="25"/>
      <c r="FU674" s="25"/>
      <c r="FV674" s="25"/>
      <c r="FW674" s="25"/>
      <c r="FX674" s="25"/>
      <c r="FY674" s="25"/>
      <c r="FZ674" s="25"/>
      <c r="GA674" s="25"/>
      <c r="GB674" s="25"/>
      <c r="GC674" s="25"/>
      <c r="GD674" s="25"/>
      <c r="GE674" s="25"/>
      <c r="GF674" s="25"/>
      <c r="GG674" s="25"/>
      <c r="GH674" s="25"/>
      <c r="GI674" s="25"/>
      <c r="GJ674" s="25"/>
      <c r="GK674" s="25"/>
      <c r="GL674" s="25"/>
      <c r="GM674" s="25"/>
      <c r="GN674" s="25"/>
      <c r="GO674" s="25"/>
      <c r="GP674" s="25"/>
      <c r="GQ674" s="25"/>
      <c r="GR674" s="25"/>
      <c r="GS674" s="25"/>
      <c r="GT674" s="25"/>
      <c r="GU674" s="25"/>
      <c r="GV674" s="25"/>
      <c r="GW674" s="25"/>
      <c r="GX674" s="25"/>
      <c r="GY674" s="25"/>
      <c r="GZ674" s="25"/>
      <c r="HA674" s="25"/>
      <c r="HB674" s="25"/>
      <c r="HC674" s="25"/>
      <c r="HD674" s="25"/>
      <c r="HE674" s="25"/>
      <c r="HF674" s="25"/>
      <c r="HG674" s="25"/>
      <c r="HH674" s="25"/>
      <c r="HI674" s="25"/>
      <c r="HJ674" s="25"/>
      <c r="HK674" s="25"/>
      <c r="HL674" s="25"/>
      <c r="HM674" s="25"/>
      <c r="HN674" s="25"/>
      <c r="HO674" s="25"/>
      <c r="HP674" s="25"/>
      <c r="HQ674" s="25"/>
      <c r="HR674" s="25"/>
      <c r="HS674" s="25"/>
      <c r="HT674" s="25"/>
      <c r="HU674" s="25"/>
      <c r="HV674" s="25"/>
      <c r="HW674" s="25"/>
      <c r="HX674" s="25"/>
      <c r="HY674" s="25"/>
      <c r="HZ674" s="25"/>
      <c r="IA674" s="25"/>
      <c r="IB674" s="25"/>
      <c r="IC674" s="25"/>
      <c r="ID674" s="25"/>
      <c r="IE674" s="25"/>
      <c r="IF674" s="25"/>
      <c r="IG674" s="25"/>
      <c r="IH674" s="25"/>
      <c r="II674" s="25"/>
      <c r="IJ674" s="25"/>
      <c r="IK674" s="25"/>
      <c r="IL674" s="25"/>
      <c r="IM674" s="25"/>
      <c r="IN674" s="25"/>
      <c r="IO674" s="25"/>
      <c r="IP674" s="25"/>
      <c r="IQ674" s="25"/>
      <c r="IR674" s="25"/>
      <c r="IS674" s="25"/>
      <c r="IT674" s="25"/>
      <c r="IU674" s="25"/>
      <c r="IV674" s="25"/>
    </row>
    <row r="675" spans="1:256" s="90" customFormat="1" ht="15.75" hidden="1" outlineLevel="1">
      <c r="A675" s="95"/>
      <c r="B675" s="29" t="s">
        <v>356</v>
      </c>
      <c r="C675" s="30">
        <f>C656</f>
        <v>16</v>
      </c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  <c r="FJ675" s="25"/>
      <c r="FK675" s="25"/>
      <c r="FL675" s="25"/>
      <c r="FM675" s="25"/>
      <c r="FN675" s="25"/>
      <c r="FO675" s="25"/>
      <c r="FP675" s="25"/>
      <c r="FQ675" s="25"/>
      <c r="FR675" s="25"/>
      <c r="FS675" s="25"/>
      <c r="FT675" s="25"/>
      <c r="FU675" s="25"/>
      <c r="FV675" s="25"/>
      <c r="FW675" s="25"/>
      <c r="FX675" s="25"/>
      <c r="FY675" s="25"/>
      <c r="FZ675" s="25"/>
      <c r="GA675" s="25"/>
      <c r="GB675" s="25"/>
      <c r="GC675" s="25"/>
      <c r="GD675" s="25"/>
      <c r="GE675" s="25"/>
      <c r="GF675" s="25"/>
      <c r="GG675" s="25"/>
      <c r="GH675" s="25"/>
      <c r="GI675" s="25"/>
      <c r="GJ675" s="25"/>
      <c r="GK675" s="25"/>
      <c r="GL675" s="25"/>
      <c r="GM675" s="25"/>
      <c r="GN675" s="25"/>
      <c r="GO675" s="25"/>
      <c r="GP675" s="25"/>
      <c r="GQ675" s="25"/>
      <c r="GR675" s="25"/>
      <c r="GS675" s="25"/>
      <c r="GT675" s="25"/>
      <c r="GU675" s="25"/>
      <c r="GV675" s="25"/>
      <c r="GW675" s="25"/>
      <c r="GX675" s="25"/>
      <c r="GY675" s="25"/>
      <c r="GZ675" s="25"/>
      <c r="HA675" s="25"/>
      <c r="HB675" s="25"/>
      <c r="HC675" s="25"/>
      <c r="HD675" s="25"/>
      <c r="HE675" s="25"/>
      <c r="HF675" s="25"/>
      <c r="HG675" s="25"/>
      <c r="HH675" s="25"/>
      <c r="HI675" s="25"/>
      <c r="HJ675" s="25"/>
      <c r="HK675" s="25"/>
      <c r="HL675" s="25"/>
      <c r="HM675" s="25"/>
      <c r="HN675" s="25"/>
      <c r="HO675" s="25"/>
      <c r="HP675" s="25"/>
      <c r="HQ675" s="25"/>
      <c r="HR675" s="25"/>
      <c r="HS675" s="25"/>
      <c r="HT675" s="25"/>
      <c r="HU675" s="25"/>
      <c r="HV675" s="25"/>
      <c r="HW675" s="25"/>
      <c r="HX675" s="25"/>
      <c r="HY675" s="25"/>
      <c r="HZ675" s="25"/>
      <c r="IA675" s="25"/>
      <c r="IB675" s="25"/>
      <c r="IC675" s="25"/>
      <c r="ID675" s="25"/>
      <c r="IE675" s="25"/>
      <c r="IF675" s="25"/>
      <c r="IG675" s="25"/>
      <c r="IH675" s="25"/>
      <c r="II675" s="25"/>
      <c r="IJ675" s="25"/>
      <c r="IK675" s="25"/>
      <c r="IL675" s="25"/>
      <c r="IM675" s="25"/>
      <c r="IN675" s="25"/>
      <c r="IO675" s="25"/>
      <c r="IP675" s="25"/>
      <c r="IQ675" s="25"/>
      <c r="IR675" s="25"/>
      <c r="IS675" s="25"/>
      <c r="IT675" s="25"/>
      <c r="IU675" s="25"/>
      <c r="IV675" s="25"/>
    </row>
    <row r="676" spans="1:256" s="90" customFormat="1" ht="15.75" hidden="1" outlineLevel="1">
      <c r="A676" s="95"/>
      <c r="B676" s="29" t="s">
        <v>357</v>
      </c>
      <c r="C676" s="30">
        <f>C657</f>
        <v>77</v>
      </c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  <c r="FJ676" s="25"/>
      <c r="FK676" s="25"/>
      <c r="FL676" s="25"/>
      <c r="FM676" s="25"/>
      <c r="FN676" s="25"/>
      <c r="FO676" s="25"/>
      <c r="FP676" s="25"/>
      <c r="FQ676" s="25"/>
      <c r="FR676" s="25"/>
      <c r="FS676" s="25"/>
      <c r="FT676" s="25"/>
      <c r="FU676" s="25"/>
      <c r="FV676" s="25"/>
      <c r="FW676" s="25"/>
      <c r="FX676" s="25"/>
      <c r="FY676" s="25"/>
      <c r="FZ676" s="25"/>
      <c r="GA676" s="25"/>
      <c r="GB676" s="25"/>
      <c r="GC676" s="25"/>
      <c r="GD676" s="25"/>
      <c r="GE676" s="25"/>
      <c r="GF676" s="25"/>
      <c r="GG676" s="25"/>
      <c r="GH676" s="25"/>
      <c r="GI676" s="25"/>
      <c r="GJ676" s="25"/>
      <c r="GK676" s="25"/>
      <c r="GL676" s="25"/>
      <c r="GM676" s="25"/>
      <c r="GN676" s="25"/>
      <c r="GO676" s="25"/>
      <c r="GP676" s="25"/>
      <c r="GQ676" s="25"/>
      <c r="GR676" s="25"/>
      <c r="GS676" s="25"/>
      <c r="GT676" s="25"/>
      <c r="GU676" s="25"/>
      <c r="GV676" s="25"/>
      <c r="GW676" s="25"/>
      <c r="GX676" s="25"/>
      <c r="GY676" s="25"/>
      <c r="GZ676" s="25"/>
      <c r="HA676" s="25"/>
      <c r="HB676" s="25"/>
      <c r="HC676" s="25"/>
      <c r="HD676" s="25"/>
      <c r="HE676" s="25"/>
      <c r="HF676" s="25"/>
      <c r="HG676" s="25"/>
      <c r="HH676" s="25"/>
      <c r="HI676" s="25"/>
      <c r="HJ676" s="25"/>
      <c r="HK676" s="25"/>
      <c r="HL676" s="25"/>
      <c r="HM676" s="25"/>
      <c r="HN676" s="25"/>
      <c r="HO676" s="25"/>
      <c r="HP676" s="25"/>
      <c r="HQ676" s="25"/>
      <c r="HR676" s="25"/>
      <c r="HS676" s="25"/>
      <c r="HT676" s="25"/>
      <c r="HU676" s="25"/>
      <c r="HV676" s="25"/>
      <c r="HW676" s="25"/>
      <c r="HX676" s="25"/>
      <c r="HY676" s="25"/>
      <c r="HZ676" s="25"/>
      <c r="IA676" s="25"/>
      <c r="IB676" s="25"/>
      <c r="IC676" s="25"/>
      <c r="ID676" s="25"/>
      <c r="IE676" s="25"/>
      <c r="IF676" s="25"/>
      <c r="IG676" s="25"/>
      <c r="IH676" s="25"/>
      <c r="II676" s="25"/>
      <c r="IJ676" s="25"/>
      <c r="IK676" s="25"/>
      <c r="IL676" s="25"/>
      <c r="IM676" s="25"/>
      <c r="IN676" s="25"/>
      <c r="IO676" s="25"/>
      <c r="IP676" s="25"/>
      <c r="IQ676" s="25"/>
      <c r="IR676" s="25"/>
      <c r="IS676" s="25"/>
      <c r="IT676" s="25"/>
      <c r="IU676" s="25"/>
      <c r="IV676" s="25"/>
    </row>
    <row r="677" spans="1:256" s="90" customFormat="1" ht="15.75" hidden="1" outlineLevel="1">
      <c r="A677" s="95"/>
      <c r="B677" s="29" t="s">
        <v>360</v>
      </c>
      <c r="C677" s="30">
        <f>C639</f>
        <v>104</v>
      </c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  <c r="FJ677" s="25"/>
      <c r="FK677" s="25"/>
      <c r="FL677" s="25"/>
      <c r="FM677" s="25"/>
      <c r="FN677" s="25"/>
      <c r="FO677" s="25"/>
      <c r="FP677" s="25"/>
      <c r="FQ677" s="25"/>
      <c r="FR677" s="25"/>
      <c r="FS677" s="25"/>
      <c r="FT677" s="25"/>
      <c r="FU677" s="25"/>
      <c r="FV677" s="25"/>
      <c r="FW677" s="25"/>
      <c r="FX677" s="25"/>
      <c r="FY677" s="25"/>
      <c r="FZ677" s="25"/>
      <c r="GA677" s="25"/>
      <c r="GB677" s="25"/>
      <c r="GC677" s="25"/>
      <c r="GD677" s="25"/>
      <c r="GE677" s="25"/>
      <c r="GF677" s="25"/>
      <c r="GG677" s="25"/>
      <c r="GH677" s="25"/>
      <c r="GI677" s="25"/>
      <c r="GJ677" s="25"/>
      <c r="GK677" s="25"/>
      <c r="GL677" s="25"/>
      <c r="GM677" s="25"/>
      <c r="GN677" s="25"/>
      <c r="GO677" s="25"/>
      <c r="GP677" s="25"/>
      <c r="GQ677" s="25"/>
      <c r="GR677" s="25"/>
      <c r="GS677" s="25"/>
      <c r="GT677" s="25"/>
      <c r="GU677" s="25"/>
      <c r="GV677" s="25"/>
      <c r="GW677" s="25"/>
      <c r="GX677" s="25"/>
      <c r="GY677" s="25"/>
      <c r="GZ677" s="25"/>
      <c r="HA677" s="25"/>
      <c r="HB677" s="25"/>
      <c r="HC677" s="25"/>
      <c r="HD677" s="25"/>
      <c r="HE677" s="25"/>
      <c r="HF677" s="25"/>
      <c r="HG677" s="25"/>
      <c r="HH677" s="25"/>
      <c r="HI677" s="25"/>
      <c r="HJ677" s="25"/>
      <c r="HK677" s="25"/>
      <c r="HL677" s="25"/>
      <c r="HM677" s="25"/>
      <c r="HN677" s="25"/>
      <c r="HO677" s="25"/>
      <c r="HP677" s="25"/>
      <c r="HQ677" s="25"/>
      <c r="HR677" s="25"/>
      <c r="HS677" s="25"/>
      <c r="HT677" s="25"/>
      <c r="HU677" s="25"/>
      <c r="HV677" s="25"/>
      <c r="HW677" s="25"/>
      <c r="HX677" s="25"/>
      <c r="HY677" s="25"/>
      <c r="HZ677" s="25"/>
      <c r="IA677" s="25"/>
      <c r="IB677" s="25"/>
      <c r="IC677" s="25"/>
      <c r="ID677" s="25"/>
      <c r="IE677" s="25"/>
      <c r="IF677" s="25"/>
      <c r="IG677" s="25"/>
      <c r="IH677" s="25"/>
      <c r="II677" s="25"/>
      <c r="IJ677" s="25"/>
      <c r="IK677" s="25"/>
      <c r="IL677" s="25"/>
      <c r="IM677" s="25"/>
      <c r="IN677" s="25"/>
      <c r="IO677" s="25"/>
      <c r="IP677" s="25"/>
      <c r="IQ677" s="25"/>
      <c r="IR677" s="25"/>
      <c r="IS677" s="25"/>
      <c r="IT677" s="25"/>
      <c r="IU677" s="25"/>
      <c r="IV677" s="25"/>
    </row>
    <row r="678" spans="1:256" s="90" customFormat="1" ht="15.75" hidden="1" outlineLevel="1">
      <c r="A678" s="95"/>
      <c r="B678" s="29" t="s">
        <v>361</v>
      </c>
      <c r="C678" s="30">
        <f>C640</f>
        <v>157</v>
      </c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  <c r="FJ678" s="25"/>
      <c r="FK678" s="25"/>
      <c r="FL678" s="25"/>
      <c r="FM678" s="25"/>
      <c r="FN678" s="25"/>
      <c r="FO678" s="25"/>
      <c r="FP678" s="25"/>
      <c r="FQ678" s="25"/>
      <c r="FR678" s="25"/>
      <c r="FS678" s="25"/>
      <c r="FT678" s="25"/>
      <c r="FU678" s="25"/>
      <c r="FV678" s="25"/>
      <c r="FW678" s="25"/>
      <c r="FX678" s="25"/>
      <c r="FY678" s="25"/>
      <c r="FZ678" s="25"/>
      <c r="GA678" s="25"/>
      <c r="GB678" s="25"/>
      <c r="GC678" s="25"/>
      <c r="GD678" s="25"/>
      <c r="GE678" s="25"/>
      <c r="GF678" s="25"/>
      <c r="GG678" s="25"/>
      <c r="GH678" s="25"/>
      <c r="GI678" s="25"/>
      <c r="GJ678" s="25"/>
      <c r="GK678" s="25"/>
      <c r="GL678" s="25"/>
      <c r="GM678" s="25"/>
      <c r="GN678" s="25"/>
      <c r="GO678" s="25"/>
      <c r="GP678" s="25"/>
      <c r="GQ678" s="25"/>
      <c r="GR678" s="25"/>
      <c r="GS678" s="25"/>
      <c r="GT678" s="25"/>
      <c r="GU678" s="25"/>
      <c r="GV678" s="25"/>
      <c r="GW678" s="25"/>
      <c r="GX678" s="25"/>
      <c r="GY678" s="25"/>
      <c r="GZ678" s="25"/>
      <c r="HA678" s="25"/>
      <c r="HB678" s="25"/>
      <c r="HC678" s="25"/>
      <c r="HD678" s="25"/>
      <c r="HE678" s="25"/>
      <c r="HF678" s="25"/>
      <c r="HG678" s="25"/>
      <c r="HH678" s="25"/>
      <c r="HI678" s="25"/>
      <c r="HJ678" s="25"/>
      <c r="HK678" s="25"/>
      <c r="HL678" s="25"/>
      <c r="HM678" s="25"/>
      <c r="HN678" s="25"/>
      <c r="HO678" s="25"/>
      <c r="HP678" s="25"/>
      <c r="HQ678" s="25"/>
      <c r="HR678" s="25"/>
      <c r="HS678" s="25"/>
      <c r="HT678" s="25"/>
      <c r="HU678" s="25"/>
      <c r="HV678" s="25"/>
      <c r="HW678" s="25"/>
      <c r="HX678" s="25"/>
      <c r="HY678" s="25"/>
      <c r="HZ678" s="25"/>
      <c r="IA678" s="25"/>
      <c r="IB678" s="25"/>
      <c r="IC678" s="25"/>
      <c r="ID678" s="25"/>
      <c r="IE678" s="25"/>
      <c r="IF678" s="25"/>
      <c r="IG678" s="25"/>
      <c r="IH678" s="25"/>
      <c r="II678" s="25"/>
      <c r="IJ678" s="25"/>
      <c r="IK678" s="25"/>
      <c r="IL678" s="25"/>
      <c r="IM678" s="25"/>
      <c r="IN678" s="25"/>
      <c r="IO678" s="25"/>
      <c r="IP678" s="25"/>
      <c r="IQ678" s="25"/>
      <c r="IR678" s="25"/>
      <c r="IS678" s="25"/>
      <c r="IT678" s="25"/>
      <c r="IU678" s="25"/>
      <c r="IV678" s="25"/>
    </row>
    <row r="679" spans="1:256" s="90" customFormat="1" ht="15.75" hidden="1" outlineLevel="1">
      <c r="A679" s="95"/>
      <c r="B679" s="29" t="s">
        <v>362</v>
      </c>
      <c r="C679" s="30">
        <v>858</v>
      </c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  <c r="FJ679" s="25"/>
      <c r="FK679" s="25"/>
      <c r="FL679" s="25"/>
      <c r="FM679" s="25"/>
      <c r="FN679" s="25"/>
      <c r="FO679" s="25"/>
      <c r="FP679" s="25"/>
      <c r="FQ679" s="25"/>
      <c r="FR679" s="25"/>
      <c r="FS679" s="25"/>
      <c r="FT679" s="25"/>
      <c r="FU679" s="25"/>
      <c r="FV679" s="25"/>
      <c r="FW679" s="25"/>
      <c r="FX679" s="25"/>
      <c r="FY679" s="25"/>
      <c r="FZ679" s="25"/>
      <c r="GA679" s="25"/>
      <c r="GB679" s="25"/>
      <c r="GC679" s="25"/>
      <c r="GD679" s="25"/>
      <c r="GE679" s="25"/>
      <c r="GF679" s="25"/>
      <c r="GG679" s="25"/>
      <c r="GH679" s="25"/>
      <c r="GI679" s="25"/>
      <c r="GJ679" s="25"/>
      <c r="GK679" s="25"/>
      <c r="GL679" s="25"/>
      <c r="GM679" s="25"/>
      <c r="GN679" s="25"/>
      <c r="GO679" s="25"/>
      <c r="GP679" s="25"/>
      <c r="GQ679" s="25"/>
      <c r="GR679" s="25"/>
      <c r="GS679" s="25"/>
      <c r="GT679" s="25"/>
      <c r="GU679" s="25"/>
      <c r="GV679" s="25"/>
      <c r="GW679" s="25"/>
      <c r="GX679" s="25"/>
      <c r="GY679" s="25"/>
      <c r="GZ679" s="25"/>
      <c r="HA679" s="25"/>
      <c r="HB679" s="25"/>
      <c r="HC679" s="25"/>
      <c r="HD679" s="25"/>
      <c r="HE679" s="25"/>
      <c r="HF679" s="25"/>
      <c r="HG679" s="25"/>
      <c r="HH679" s="25"/>
      <c r="HI679" s="25"/>
      <c r="HJ679" s="25"/>
      <c r="HK679" s="25"/>
      <c r="HL679" s="25"/>
      <c r="HM679" s="25"/>
      <c r="HN679" s="25"/>
      <c r="HO679" s="25"/>
      <c r="HP679" s="25"/>
      <c r="HQ679" s="25"/>
      <c r="HR679" s="25"/>
      <c r="HS679" s="25"/>
      <c r="HT679" s="25"/>
      <c r="HU679" s="25"/>
      <c r="HV679" s="25"/>
      <c r="HW679" s="25"/>
      <c r="HX679" s="25"/>
      <c r="HY679" s="25"/>
      <c r="HZ679" s="25"/>
      <c r="IA679" s="25"/>
      <c r="IB679" s="25"/>
      <c r="IC679" s="25"/>
      <c r="ID679" s="25"/>
      <c r="IE679" s="25"/>
      <c r="IF679" s="25"/>
      <c r="IG679" s="25"/>
      <c r="IH679" s="25"/>
      <c r="II679" s="25"/>
      <c r="IJ679" s="25"/>
      <c r="IK679" s="25"/>
      <c r="IL679" s="25"/>
      <c r="IM679" s="25"/>
      <c r="IN679" s="25"/>
      <c r="IO679" s="25"/>
      <c r="IP679" s="25"/>
      <c r="IQ679" s="25"/>
      <c r="IR679" s="25"/>
      <c r="IS679" s="25"/>
      <c r="IT679" s="25"/>
      <c r="IU679" s="25"/>
      <c r="IV679" s="25"/>
    </row>
    <row r="680" spans="1:256" s="88" customFormat="1" ht="31.5" collapsed="1">
      <c r="A680" s="86" t="s">
        <v>911</v>
      </c>
      <c r="B680" s="94" t="s">
        <v>627</v>
      </c>
      <c r="C680" s="93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5"/>
      <c r="FW680" s="25"/>
      <c r="FX680" s="25"/>
      <c r="FY680" s="25"/>
      <c r="FZ680" s="25"/>
      <c r="GA680" s="25"/>
      <c r="GB680" s="25"/>
      <c r="GC680" s="25"/>
      <c r="GD680" s="25"/>
      <c r="GE680" s="25"/>
      <c r="GF680" s="25"/>
      <c r="GG680" s="25"/>
      <c r="GH680" s="25"/>
      <c r="GI680" s="25"/>
      <c r="GJ680" s="25"/>
      <c r="GK680" s="25"/>
      <c r="GL680" s="25"/>
      <c r="GM680" s="25"/>
      <c r="GN680" s="25"/>
      <c r="GO680" s="25"/>
      <c r="GP680" s="25"/>
      <c r="GQ680" s="25"/>
      <c r="GR680" s="25"/>
      <c r="GS680" s="25"/>
      <c r="GT680" s="25"/>
      <c r="GU680" s="25"/>
      <c r="GV680" s="25"/>
      <c r="GW680" s="25"/>
      <c r="GX680" s="25"/>
      <c r="GY680" s="25"/>
      <c r="GZ680" s="25"/>
      <c r="HA680" s="25"/>
      <c r="HB680" s="25"/>
      <c r="HC680" s="25"/>
      <c r="HD680" s="25"/>
      <c r="HE680" s="25"/>
      <c r="HF680" s="25"/>
      <c r="HG680" s="25"/>
      <c r="HH680" s="25"/>
      <c r="HI680" s="25"/>
      <c r="HJ680" s="25"/>
      <c r="HK680" s="25"/>
      <c r="HL680" s="25"/>
      <c r="HM680" s="25"/>
      <c r="HN680" s="25"/>
      <c r="HO680" s="25"/>
      <c r="HP680" s="25"/>
      <c r="HQ680" s="25"/>
      <c r="HR680" s="25"/>
      <c r="HS680" s="25"/>
      <c r="HT680" s="25"/>
      <c r="HU680" s="25"/>
      <c r="HV680" s="25"/>
      <c r="HW680" s="25"/>
      <c r="HX680" s="25"/>
      <c r="HY680" s="25"/>
      <c r="HZ680" s="25"/>
      <c r="IA680" s="25"/>
      <c r="IB680" s="25"/>
      <c r="IC680" s="25"/>
      <c r="ID680" s="25"/>
      <c r="IE680" s="25"/>
      <c r="IF680" s="25"/>
      <c r="IG680" s="25"/>
      <c r="IH680" s="25"/>
      <c r="II680" s="25"/>
      <c r="IJ680" s="25"/>
      <c r="IK680" s="25"/>
      <c r="IL680" s="25"/>
      <c r="IM680" s="25"/>
      <c r="IN680" s="25"/>
      <c r="IO680" s="25"/>
      <c r="IP680" s="25"/>
      <c r="IQ680" s="25"/>
      <c r="IR680" s="25"/>
      <c r="IS680" s="25"/>
      <c r="IT680" s="25"/>
      <c r="IU680" s="25"/>
      <c r="IV680" s="25"/>
    </row>
    <row r="681" spans="1:256" s="12" customFormat="1" ht="15.75">
      <c r="A681" s="11" t="s">
        <v>1052</v>
      </c>
      <c r="B681" s="13" t="s">
        <v>628</v>
      </c>
      <c r="C681" s="9">
        <f>SUM(C682:C700)</f>
        <v>2006</v>
      </c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  <c r="FJ681" s="25"/>
      <c r="FK681" s="25"/>
      <c r="FL681" s="25"/>
      <c r="FM681" s="25"/>
      <c r="FN681" s="25"/>
      <c r="FO681" s="25"/>
      <c r="FP681" s="25"/>
      <c r="FQ681" s="25"/>
      <c r="FR681" s="25"/>
      <c r="FS681" s="25"/>
      <c r="FT681" s="25"/>
      <c r="FU681" s="25"/>
      <c r="FV681" s="25"/>
      <c r="FW681" s="25"/>
      <c r="FX681" s="25"/>
      <c r="FY681" s="25"/>
      <c r="FZ681" s="25"/>
      <c r="GA681" s="25"/>
      <c r="GB681" s="25"/>
      <c r="GC681" s="25"/>
      <c r="GD681" s="25"/>
      <c r="GE681" s="25"/>
      <c r="GF681" s="25"/>
      <c r="GG681" s="25"/>
      <c r="GH681" s="25"/>
      <c r="GI681" s="25"/>
      <c r="GJ681" s="25"/>
      <c r="GK681" s="25"/>
      <c r="GL681" s="25"/>
      <c r="GM681" s="25"/>
      <c r="GN681" s="25"/>
      <c r="GO681" s="25"/>
      <c r="GP681" s="25"/>
      <c r="GQ681" s="25"/>
      <c r="GR681" s="25"/>
      <c r="GS681" s="25"/>
      <c r="GT681" s="25"/>
      <c r="GU681" s="25"/>
      <c r="GV681" s="25"/>
      <c r="GW681" s="25"/>
      <c r="GX681" s="25"/>
      <c r="GY681" s="25"/>
      <c r="GZ681" s="25"/>
      <c r="HA681" s="25"/>
      <c r="HB681" s="25"/>
      <c r="HC681" s="25"/>
      <c r="HD681" s="25"/>
      <c r="HE681" s="25"/>
      <c r="HF681" s="25"/>
      <c r="HG681" s="25"/>
      <c r="HH681" s="25"/>
      <c r="HI681" s="25"/>
      <c r="HJ681" s="25"/>
      <c r="HK681" s="25"/>
      <c r="HL681" s="25"/>
      <c r="HM681" s="25"/>
      <c r="HN681" s="25"/>
      <c r="HO681" s="25"/>
      <c r="HP681" s="25"/>
      <c r="HQ681" s="25"/>
      <c r="HR681" s="25"/>
      <c r="HS681" s="25"/>
      <c r="HT681" s="25"/>
      <c r="HU681" s="25"/>
      <c r="HV681" s="25"/>
      <c r="HW681" s="25"/>
      <c r="HX681" s="25"/>
      <c r="HY681" s="25"/>
      <c r="HZ681" s="25"/>
      <c r="IA681" s="25"/>
      <c r="IB681" s="25"/>
      <c r="IC681" s="25"/>
      <c r="ID681" s="25"/>
      <c r="IE681" s="25"/>
      <c r="IF681" s="25"/>
      <c r="IG681" s="25"/>
      <c r="IH681" s="25"/>
      <c r="II681" s="25"/>
      <c r="IJ681" s="25"/>
      <c r="IK681" s="25"/>
      <c r="IL681" s="25"/>
      <c r="IM681" s="25"/>
      <c r="IN681" s="25"/>
      <c r="IO681" s="25"/>
      <c r="IP681" s="25"/>
      <c r="IQ681" s="25"/>
      <c r="IR681" s="25"/>
      <c r="IS681" s="25"/>
      <c r="IT681" s="25"/>
      <c r="IU681" s="25"/>
      <c r="IV681" s="25"/>
    </row>
    <row r="682" spans="1:256" s="90" customFormat="1" ht="15.75" hidden="1" outlineLevel="1">
      <c r="A682" s="95"/>
      <c r="B682" s="29" t="s">
        <v>339</v>
      </c>
      <c r="C682" s="30">
        <f>C628</f>
        <v>48</v>
      </c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  <c r="FJ682" s="25"/>
      <c r="FK682" s="25"/>
      <c r="FL682" s="25"/>
      <c r="FM682" s="25"/>
      <c r="FN682" s="25"/>
      <c r="FO682" s="25"/>
      <c r="FP682" s="25"/>
      <c r="FQ682" s="25"/>
      <c r="FR682" s="25"/>
      <c r="FS682" s="25"/>
      <c r="FT682" s="25"/>
      <c r="FU682" s="25"/>
      <c r="FV682" s="25"/>
      <c r="FW682" s="25"/>
      <c r="FX682" s="25"/>
      <c r="FY682" s="25"/>
      <c r="FZ682" s="25"/>
      <c r="GA682" s="25"/>
      <c r="GB682" s="25"/>
      <c r="GC682" s="25"/>
      <c r="GD682" s="25"/>
      <c r="GE682" s="25"/>
      <c r="GF682" s="25"/>
      <c r="GG682" s="25"/>
      <c r="GH682" s="25"/>
      <c r="GI682" s="25"/>
      <c r="GJ682" s="25"/>
      <c r="GK682" s="25"/>
      <c r="GL682" s="25"/>
      <c r="GM682" s="25"/>
      <c r="GN682" s="25"/>
      <c r="GO682" s="25"/>
      <c r="GP682" s="25"/>
      <c r="GQ682" s="25"/>
      <c r="GR682" s="25"/>
      <c r="GS682" s="25"/>
      <c r="GT682" s="25"/>
      <c r="GU682" s="25"/>
      <c r="GV682" s="25"/>
      <c r="GW682" s="25"/>
      <c r="GX682" s="25"/>
      <c r="GY682" s="25"/>
      <c r="GZ682" s="25"/>
      <c r="HA682" s="25"/>
      <c r="HB682" s="25"/>
      <c r="HC682" s="25"/>
      <c r="HD682" s="25"/>
      <c r="HE682" s="25"/>
      <c r="HF682" s="25"/>
      <c r="HG682" s="25"/>
      <c r="HH682" s="25"/>
      <c r="HI682" s="25"/>
      <c r="HJ682" s="25"/>
      <c r="HK682" s="25"/>
      <c r="HL682" s="25"/>
      <c r="HM682" s="25"/>
      <c r="HN682" s="25"/>
      <c r="HO682" s="25"/>
      <c r="HP682" s="25"/>
      <c r="HQ682" s="25"/>
      <c r="HR682" s="25"/>
      <c r="HS682" s="25"/>
      <c r="HT682" s="25"/>
      <c r="HU682" s="25"/>
      <c r="HV682" s="25"/>
      <c r="HW682" s="25"/>
      <c r="HX682" s="25"/>
      <c r="HY682" s="25"/>
      <c r="HZ682" s="25"/>
      <c r="IA682" s="25"/>
      <c r="IB682" s="25"/>
      <c r="IC682" s="25"/>
      <c r="ID682" s="25"/>
      <c r="IE682" s="25"/>
      <c r="IF682" s="25"/>
      <c r="IG682" s="25"/>
      <c r="IH682" s="25"/>
      <c r="II682" s="25"/>
      <c r="IJ682" s="25"/>
      <c r="IK682" s="25"/>
      <c r="IL682" s="25"/>
      <c r="IM682" s="25"/>
      <c r="IN682" s="25"/>
      <c r="IO682" s="25"/>
      <c r="IP682" s="25"/>
      <c r="IQ682" s="25"/>
      <c r="IR682" s="25"/>
      <c r="IS682" s="25"/>
      <c r="IT682" s="25"/>
      <c r="IU682" s="25"/>
      <c r="IV682" s="25"/>
    </row>
    <row r="683" spans="1:256" s="90" customFormat="1" ht="15.75" hidden="1" outlineLevel="1">
      <c r="A683" s="95"/>
      <c r="B683" s="29" t="s">
        <v>343</v>
      </c>
      <c r="C683" s="30">
        <f>C629</f>
        <v>135</v>
      </c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  <c r="FJ683" s="25"/>
      <c r="FK683" s="25"/>
      <c r="FL683" s="25"/>
      <c r="FM683" s="25"/>
      <c r="FN683" s="25"/>
      <c r="FO683" s="25"/>
      <c r="FP683" s="25"/>
      <c r="FQ683" s="25"/>
      <c r="FR683" s="25"/>
      <c r="FS683" s="25"/>
      <c r="FT683" s="25"/>
      <c r="FU683" s="25"/>
      <c r="FV683" s="25"/>
      <c r="FW683" s="25"/>
      <c r="FX683" s="25"/>
      <c r="FY683" s="25"/>
      <c r="FZ683" s="25"/>
      <c r="GA683" s="25"/>
      <c r="GB683" s="25"/>
      <c r="GC683" s="25"/>
      <c r="GD683" s="25"/>
      <c r="GE683" s="25"/>
      <c r="GF683" s="25"/>
      <c r="GG683" s="25"/>
      <c r="GH683" s="25"/>
      <c r="GI683" s="25"/>
      <c r="GJ683" s="25"/>
      <c r="GK683" s="25"/>
      <c r="GL683" s="25"/>
      <c r="GM683" s="25"/>
      <c r="GN683" s="25"/>
      <c r="GO683" s="25"/>
      <c r="GP683" s="25"/>
      <c r="GQ683" s="25"/>
      <c r="GR683" s="25"/>
      <c r="GS683" s="25"/>
      <c r="GT683" s="25"/>
      <c r="GU683" s="25"/>
      <c r="GV683" s="25"/>
      <c r="GW683" s="25"/>
      <c r="GX683" s="25"/>
      <c r="GY683" s="25"/>
      <c r="GZ683" s="25"/>
      <c r="HA683" s="25"/>
      <c r="HB683" s="25"/>
      <c r="HC683" s="25"/>
      <c r="HD683" s="25"/>
      <c r="HE683" s="25"/>
      <c r="HF683" s="25"/>
      <c r="HG683" s="25"/>
      <c r="HH683" s="25"/>
      <c r="HI683" s="25"/>
      <c r="HJ683" s="25"/>
      <c r="HK683" s="25"/>
      <c r="HL683" s="25"/>
      <c r="HM683" s="25"/>
      <c r="HN683" s="25"/>
      <c r="HO683" s="25"/>
      <c r="HP683" s="25"/>
      <c r="HQ683" s="25"/>
      <c r="HR683" s="25"/>
      <c r="HS683" s="25"/>
      <c r="HT683" s="25"/>
      <c r="HU683" s="25"/>
      <c r="HV683" s="25"/>
      <c r="HW683" s="25"/>
      <c r="HX683" s="25"/>
      <c r="HY683" s="25"/>
      <c r="HZ683" s="25"/>
      <c r="IA683" s="25"/>
      <c r="IB683" s="25"/>
      <c r="IC683" s="25"/>
      <c r="ID683" s="25"/>
      <c r="IE683" s="25"/>
      <c r="IF683" s="25"/>
      <c r="IG683" s="25"/>
      <c r="IH683" s="25"/>
      <c r="II683" s="25"/>
      <c r="IJ683" s="25"/>
      <c r="IK683" s="25"/>
      <c r="IL683" s="25"/>
      <c r="IM683" s="25"/>
      <c r="IN683" s="25"/>
      <c r="IO683" s="25"/>
      <c r="IP683" s="25"/>
      <c r="IQ683" s="25"/>
      <c r="IR683" s="25"/>
      <c r="IS683" s="25"/>
      <c r="IT683" s="25"/>
      <c r="IU683" s="25"/>
      <c r="IV683" s="25"/>
    </row>
    <row r="684" spans="1:256" s="90" customFormat="1" ht="15.75" hidden="1" outlineLevel="1">
      <c r="A684" s="95"/>
      <c r="B684" s="29" t="s">
        <v>346</v>
      </c>
      <c r="C684" s="30">
        <v>79</v>
      </c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  <c r="FJ684" s="25"/>
      <c r="FK684" s="25"/>
      <c r="FL684" s="25"/>
      <c r="FM684" s="25"/>
      <c r="FN684" s="25"/>
      <c r="FO684" s="25"/>
      <c r="FP684" s="25"/>
      <c r="FQ684" s="25"/>
      <c r="FR684" s="25"/>
      <c r="FS684" s="25"/>
      <c r="FT684" s="25"/>
      <c r="FU684" s="25"/>
      <c r="FV684" s="25"/>
      <c r="FW684" s="25"/>
      <c r="FX684" s="25"/>
      <c r="FY684" s="25"/>
      <c r="FZ684" s="25"/>
      <c r="GA684" s="25"/>
      <c r="GB684" s="25"/>
      <c r="GC684" s="25"/>
      <c r="GD684" s="25"/>
      <c r="GE684" s="25"/>
      <c r="GF684" s="25"/>
      <c r="GG684" s="25"/>
      <c r="GH684" s="25"/>
      <c r="GI684" s="25"/>
      <c r="GJ684" s="25"/>
      <c r="GK684" s="25"/>
      <c r="GL684" s="25"/>
      <c r="GM684" s="25"/>
      <c r="GN684" s="25"/>
      <c r="GO684" s="25"/>
      <c r="GP684" s="25"/>
      <c r="GQ684" s="25"/>
      <c r="GR684" s="25"/>
      <c r="GS684" s="25"/>
      <c r="GT684" s="25"/>
      <c r="GU684" s="25"/>
      <c r="GV684" s="25"/>
      <c r="GW684" s="25"/>
      <c r="GX684" s="25"/>
      <c r="GY684" s="25"/>
      <c r="GZ684" s="25"/>
      <c r="HA684" s="25"/>
      <c r="HB684" s="25"/>
      <c r="HC684" s="25"/>
      <c r="HD684" s="25"/>
      <c r="HE684" s="25"/>
      <c r="HF684" s="25"/>
      <c r="HG684" s="25"/>
      <c r="HH684" s="25"/>
      <c r="HI684" s="25"/>
      <c r="HJ684" s="25"/>
      <c r="HK684" s="25"/>
      <c r="HL684" s="25"/>
      <c r="HM684" s="25"/>
      <c r="HN684" s="25"/>
      <c r="HO684" s="25"/>
      <c r="HP684" s="25"/>
      <c r="HQ684" s="25"/>
      <c r="HR684" s="25"/>
      <c r="HS684" s="25"/>
      <c r="HT684" s="25"/>
      <c r="HU684" s="25"/>
      <c r="HV684" s="25"/>
      <c r="HW684" s="25"/>
      <c r="HX684" s="25"/>
      <c r="HY684" s="25"/>
      <c r="HZ684" s="25"/>
      <c r="IA684" s="25"/>
      <c r="IB684" s="25"/>
      <c r="IC684" s="25"/>
      <c r="ID684" s="25"/>
      <c r="IE684" s="25"/>
      <c r="IF684" s="25"/>
      <c r="IG684" s="25"/>
      <c r="IH684" s="25"/>
      <c r="II684" s="25"/>
      <c r="IJ684" s="25"/>
      <c r="IK684" s="25"/>
      <c r="IL684" s="25"/>
      <c r="IM684" s="25"/>
      <c r="IN684" s="25"/>
      <c r="IO684" s="25"/>
      <c r="IP684" s="25"/>
      <c r="IQ684" s="25"/>
      <c r="IR684" s="25"/>
      <c r="IS684" s="25"/>
      <c r="IT684" s="25"/>
      <c r="IU684" s="25"/>
      <c r="IV684" s="25"/>
    </row>
    <row r="685" spans="1:256" s="90" customFormat="1" ht="15.75" hidden="1" outlineLevel="1">
      <c r="A685" s="95"/>
      <c r="B685" s="29" t="s">
        <v>621</v>
      </c>
      <c r="C685" s="30">
        <f aca="true" t="shared" si="2" ref="C685:C693">C630</f>
        <v>159</v>
      </c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25"/>
      <c r="FW685" s="25"/>
      <c r="FX685" s="25"/>
      <c r="FY685" s="25"/>
      <c r="FZ685" s="25"/>
      <c r="GA685" s="25"/>
      <c r="GB685" s="25"/>
      <c r="GC685" s="25"/>
      <c r="GD685" s="25"/>
      <c r="GE685" s="25"/>
      <c r="GF685" s="25"/>
      <c r="GG685" s="25"/>
      <c r="GH685" s="25"/>
      <c r="GI685" s="25"/>
      <c r="GJ685" s="25"/>
      <c r="GK685" s="25"/>
      <c r="GL685" s="25"/>
      <c r="GM685" s="25"/>
      <c r="GN685" s="25"/>
      <c r="GO685" s="25"/>
      <c r="GP685" s="25"/>
      <c r="GQ685" s="25"/>
      <c r="GR685" s="25"/>
      <c r="GS685" s="25"/>
      <c r="GT685" s="25"/>
      <c r="GU685" s="25"/>
      <c r="GV685" s="25"/>
      <c r="GW685" s="25"/>
      <c r="GX685" s="25"/>
      <c r="GY685" s="25"/>
      <c r="GZ685" s="25"/>
      <c r="HA685" s="25"/>
      <c r="HB685" s="25"/>
      <c r="HC685" s="25"/>
      <c r="HD685" s="25"/>
      <c r="HE685" s="25"/>
      <c r="HF685" s="25"/>
      <c r="HG685" s="25"/>
      <c r="HH685" s="25"/>
      <c r="HI685" s="25"/>
      <c r="HJ685" s="25"/>
      <c r="HK685" s="25"/>
      <c r="HL685" s="25"/>
      <c r="HM685" s="25"/>
      <c r="HN685" s="25"/>
      <c r="HO685" s="25"/>
      <c r="HP685" s="25"/>
      <c r="HQ685" s="25"/>
      <c r="HR685" s="25"/>
      <c r="HS685" s="25"/>
      <c r="HT685" s="25"/>
      <c r="HU685" s="25"/>
      <c r="HV685" s="25"/>
      <c r="HW685" s="25"/>
      <c r="HX685" s="25"/>
      <c r="HY685" s="25"/>
      <c r="HZ685" s="25"/>
      <c r="IA685" s="25"/>
      <c r="IB685" s="25"/>
      <c r="IC685" s="25"/>
      <c r="ID685" s="25"/>
      <c r="IE685" s="25"/>
      <c r="IF685" s="25"/>
      <c r="IG685" s="25"/>
      <c r="IH685" s="25"/>
      <c r="II685" s="25"/>
      <c r="IJ685" s="25"/>
      <c r="IK685" s="25"/>
      <c r="IL685" s="25"/>
      <c r="IM685" s="25"/>
      <c r="IN685" s="25"/>
      <c r="IO685" s="25"/>
      <c r="IP685" s="25"/>
      <c r="IQ685" s="25"/>
      <c r="IR685" s="25"/>
      <c r="IS685" s="25"/>
      <c r="IT685" s="25"/>
      <c r="IU685" s="25"/>
      <c r="IV685" s="25"/>
    </row>
    <row r="686" spans="1:256" s="90" customFormat="1" ht="15.75" hidden="1" outlineLevel="1">
      <c r="A686" s="95"/>
      <c r="B686" s="29" t="s">
        <v>622</v>
      </c>
      <c r="C686" s="30">
        <f t="shared" si="2"/>
        <v>109</v>
      </c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  <c r="FJ686" s="25"/>
      <c r="FK686" s="25"/>
      <c r="FL686" s="25"/>
      <c r="FM686" s="25"/>
      <c r="FN686" s="25"/>
      <c r="FO686" s="25"/>
      <c r="FP686" s="25"/>
      <c r="FQ686" s="25"/>
      <c r="FR686" s="25"/>
      <c r="FS686" s="25"/>
      <c r="FT686" s="25"/>
      <c r="FU686" s="25"/>
      <c r="FV686" s="25"/>
      <c r="FW686" s="25"/>
      <c r="FX686" s="25"/>
      <c r="FY686" s="25"/>
      <c r="FZ686" s="25"/>
      <c r="GA686" s="25"/>
      <c r="GB686" s="25"/>
      <c r="GC686" s="25"/>
      <c r="GD686" s="25"/>
      <c r="GE686" s="25"/>
      <c r="GF686" s="25"/>
      <c r="GG686" s="25"/>
      <c r="GH686" s="25"/>
      <c r="GI686" s="25"/>
      <c r="GJ686" s="25"/>
      <c r="GK686" s="25"/>
      <c r="GL686" s="25"/>
      <c r="GM686" s="25"/>
      <c r="GN686" s="25"/>
      <c r="GO686" s="25"/>
      <c r="GP686" s="25"/>
      <c r="GQ686" s="25"/>
      <c r="GR686" s="25"/>
      <c r="GS686" s="25"/>
      <c r="GT686" s="25"/>
      <c r="GU686" s="25"/>
      <c r="GV686" s="25"/>
      <c r="GW686" s="25"/>
      <c r="GX686" s="25"/>
      <c r="GY686" s="25"/>
      <c r="GZ686" s="25"/>
      <c r="HA686" s="25"/>
      <c r="HB686" s="25"/>
      <c r="HC686" s="25"/>
      <c r="HD686" s="25"/>
      <c r="HE686" s="25"/>
      <c r="HF686" s="25"/>
      <c r="HG686" s="25"/>
      <c r="HH686" s="25"/>
      <c r="HI686" s="25"/>
      <c r="HJ686" s="25"/>
      <c r="HK686" s="25"/>
      <c r="HL686" s="25"/>
      <c r="HM686" s="25"/>
      <c r="HN686" s="25"/>
      <c r="HO686" s="25"/>
      <c r="HP686" s="25"/>
      <c r="HQ686" s="25"/>
      <c r="HR686" s="25"/>
      <c r="HS686" s="25"/>
      <c r="HT686" s="25"/>
      <c r="HU686" s="25"/>
      <c r="HV686" s="25"/>
      <c r="HW686" s="25"/>
      <c r="HX686" s="25"/>
      <c r="HY686" s="25"/>
      <c r="HZ686" s="25"/>
      <c r="IA686" s="25"/>
      <c r="IB686" s="25"/>
      <c r="IC686" s="25"/>
      <c r="ID686" s="25"/>
      <c r="IE686" s="25"/>
      <c r="IF686" s="25"/>
      <c r="IG686" s="25"/>
      <c r="IH686" s="25"/>
      <c r="II686" s="25"/>
      <c r="IJ686" s="25"/>
      <c r="IK686" s="25"/>
      <c r="IL686" s="25"/>
      <c r="IM686" s="25"/>
      <c r="IN686" s="25"/>
      <c r="IO686" s="25"/>
      <c r="IP686" s="25"/>
      <c r="IQ686" s="25"/>
      <c r="IR686" s="25"/>
      <c r="IS686" s="25"/>
      <c r="IT686" s="25"/>
      <c r="IU686" s="25"/>
      <c r="IV686" s="25"/>
    </row>
    <row r="687" spans="1:256" s="90" customFormat="1" ht="15.75" hidden="1" outlineLevel="1">
      <c r="A687" s="95"/>
      <c r="B687" s="29" t="s">
        <v>623</v>
      </c>
      <c r="C687" s="30">
        <f t="shared" si="2"/>
        <v>97</v>
      </c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  <c r="FJ687" s="25"/>
      <c r="FK687" s="25"/>
      <c r="FL687" s="25"/>
      <c r="FM687" s="25"/>
      <c r="FN687" s="25"/>
      <c r="FO687" s="25"/>
      <c r="FP687" s="25"/>
      <c r="FQ687" s="25"/>
      <c r="FR687" s="25"/>
      <c r="FS687" s="25"/>
      <c r="FT687" s="25"/>
      <c r="FU687" s="25"/>
      <c r="FV687" s="25"/>
      <c r="FW687" s="25"/>
      <c r="FX687" s="25"/>
      <c r="FY687" s="25"/>
      <c r="FZ687" s="25"/>
      <c r="GA687" s="25"/>
      <c r="GB687" s="25"/>
      <c r="GC687" s="25"/>
      <c r="GD687" s="25"/>
      <c r="GE687" s="25"/>
      <c r="GF687" s="25"/>
      <c r="GG687" s="25"/>
      <c r="GH687" s="25"/>
      <c r="GI687" s="25"/>
      <c r="GJ687" s="25"/>
      <c r="GK687" s="25"/>
      <c r="GL687" s="25"/>
      <c r="GM687" s="25"/>
      <c r="GN687" s="25"/>
      <c r="GO687" s="25"/>
      <c r="GP687" s="25"/>
      <c r="GQ687" s="25"/>
      <c r="GR687" s="25"/>
      <c r="GS687" s="25"/>
      <c r="GT687" s="25"/>
      <c r="GU687" s="25"/>
      <c r="GV687" s="25"/>
      <c r="GW687" s="25"/>
      <c r="GX687" s="25"/>
      <c r="GY687" s="25"/>
      <c r="GZ687" s="25"/>
      <c r="HA687" s="25"/>
      <c r="HB687" s="25"/>
      <c r="HC687" s="25"/>
      <c r="HD687" s="25"/>
      <c r="HE687" s="25"/>
      <c r="HF687" s="25"/>
      <c r="HG687" s="25"/>
      <c r="HH687" s="25"/>
      <c r="HI687" s="25"/>
      <c r="HJ687" s="25"/>
      <c r="HK687" s="25"/>
      <c r="HL687" s="25"/>
      <c r="HM687" s="25"/>
      <c r="HN687" s="25"/>
      <c r="HO687" s="25"/>
      <c r="HP687" s="25"/>
      <c r="HQ687" s="25"/>
      <c r="HR687" s="25"/>
      <c r="HS687" s="25"/>
      <c r="HT687" s="25"/>
      <c r="HU687" s="25"/>
      <c r="HV687" s="25"/>
      <c r="HW687" s="25"/>
      <c r="HX687" s="25"/>
      <c r="HY687" s="25"/>
      <c r="HZ687" s="25"/>
      <c r="IA687" s="25"/>
      <c r="IB687" s="25"/>
      <c r="IC687" s="25"/>
      <c r="ID687" s="25"/>
      <c r="IE687" s="25"/>
      <c r="IF687" s="25"/>
      <c r="IG687" s="25"/>
      <c r="IH687" s="25"/>
      <c r="II687" s="25"/>
      <c r="IJ687" s="25"/>
      <c r="IK687" s="25"/>
      <c r="IL687" s="25"/>
      <c r="IM687" s="25"/>
      <c r="IN687" s="25"/>
      <c r="IO687" s="25"/>
      <c r="IP687" s="25"/>
      <c r="IQ687" s="25"/>
      <c r="IR687" s="25"/>
      <c r="IS687" s="25"/>
      <c r="IT687" s="25"/>
      <c r="IU687" s="25"/>
      <c r="IV687" s="25"/>
    </row>
    <row r="688" spans="1:256" s="90" customFormat="1" ht="15.75" hidden="1" outlineLevel="1">
      <c r="A688" s="95"/>
      <c r="B688" s="29" t="s">
        <v>624</v>
      </c>
      <c r="C688" s="30">
        <f t="shared" si="2"/>
        <v>89</v>
      </c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  <c r="FJ688" s="25"/>
      <c r="FK688" s="25"/>
      <c r="FL688" s="25"/>
      <c r="FM688" s="25"/>
      <c r="FN688" s="25"/>
      <c r="FO688" s="25"/>
      <c r="FP688" s="25"/>
      <c r="FQ688" s="25"/>
      <c r="FR688" s="25"/>
      <c r="FS688" s="25"/>
      <c r="FT688" s="25"/>
      <c r="FU688" s="25"/>
      <c r="FV688" s="25"/>
      <c r="FW688" s="25"/>
      <c r="FX688" s="25"/>
      <c r="FY688" s="25"/>
      <c r="FZ688" s="25"/>
      <c r="GA688" s="25"/>
      <c r="GB688" s="25"/>
      <c r="GC688" s="25"/>
      <c r="GD688" s="25"/>
      <c r="GE688" s="25"/>
      <c r="GF688" s="25"/>
      <c r="GG688" s="25"/>
      <c r="GH688" s="25"/>
      <c r="GI688" s="25"/>
      <c r="GJ688" s="25"/>
      <c r="GK688" s="25"/>
      <c r="GL688" s="25"/>
      <c r="GM688" s="25"/>
      <c r="GN688" s="25"/>
      <c r="GO688" s="25"/>
      <c r="GP688" s="25"/>
      <c r="GQ688" s="25"/>
      <c r="GR688" s="25"/>
      <c r="GS688" s="25"/>
      <c r="GT688" s="25"/>
      <c r="GU688" s="25"/>
      <c r="GV688" s="25"/>
      <c r="GW688" s="25"/>
      <c r="GX688" s="25"/>
      <c r="GY688" s="25"/>
      <c r="GZ688" s="25"/>
      <c r="HA688" s="25"/>
      <c r="HB688" s="25"/>
      <c r="HC688" s="25"/>
      <c r="HD688" s="25"/>
      <c r="HE688" s="25"/>
      <c r="HF688" s="25"/>
      <c r="HG688" s="25"/>
      <c r="HH688" s="25"/>
      <c r="HI688" s="25"/>
      <c r="HJ688" s="25"/>
      <c r="HK688" s="25"/>
      <c r="HL688" s="25"/>
      <c r="HM688" s="25"/>
      <c r="HN688" s="25"/>
      <c r="HO688" s="25"/>
      <c r="HP688" s="25"/>
      <c r="HQ688" s="25"/>
      <c r="HR688" s="25"/>
      <c r="HS688" s="25"/>
      <c r="HT688" s="25"/>
      <c r="HU688" s="25"/>
      <c r="HV688" s="25"/>
      <c r="HW688" s="25"/>
      <c r="HX688" s="25"/>
      <c r="HY688" s="25"/>
      <c r="HZ688" s="25"/>
      <c r="IA688" s="25"/>
      <c r="IB688" s="25"/>
      <c r="IC688" s="25"/>
      <c r="ID688" s="25"/>
      <c r="IE688" s="25"/>
      <c r="IF688" s="25"/>
      <c r="IG688" s="25"/>
      <c r="IH688" s="25"/>
      <c r="II688" s="25"/>
      <c r="IJ688" s="25"/>
      <c r="IK688" s="25"/>
      <c r="IL688" s="25"/>
      <c r="IM688" s="25"/>
      <c r="IN688" s="25"/>
      <c r="IO688" s="25"/>
      <c r="IP688" s="25"/>
      <c r="IQ688" s="25"/>
      <c r="IR688" s="25"/>
      <c r="IS688" s="25"/>
      <c r="IT688" s="25"/>
      <c r="IU688" s="25"/>
      <c r="IV688" s="25"/>
    </row>
    <row r="689" spans="1:256" s="90" customFormat="1" ht="15.75" hidden="1" outlineLevel="1">
      <c r="A689" s="95"/>
      <c r="B689" s="29" t="s">
        <v>348</v>
      </c>
      <c r="C689" s="30">
        <f t="shared" si="2"/>
        <v>12</v>
      </c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  <c r="FJ689" s="25"/>
      <c r="FK689" s="25"/>
      <c r="FL689" s="25"/>
      <c r="FM689" s="25"/>
      <c r="FN689" s="25"/>
      <c r="FO689" s="25"/>
      <c r="FP689" s="25"/>
      <c r="FQ689" s="25"/>
      <c r="FR689" s="25"/>
      <c r="FS689" s="25"/>
      <c r="FT689" s="25"/>
      <c r="FU689" s="25"/>
      <c r="FV689" s="25"/>
      <c r="FW689" s="25"/>
      <c r="FX689" s="25"/>
      <c r="FY689" s="25"/>
      <c r="FZ689" s="25"/>
      <c r="GA689" s="25"/>
      <c r="GB689" s="25"/>
      <c r="GC689" s="25"/>
      <c r="GD689" s="25"/>
      <c r="GE689" s="25"/>
      <c r="GF689" s="25"/>
      <c r="GG689" s="25"/>
      <c r="GH689" s="25"/>
      <c r="GI689" s="25"/>
      <c r="GJ689" s="25"/>
      <c r="GK689" s="25"/>
      <c r="GL689" s="25"/>
      <c r="GM689" s="25"/>
      <c r="GN689" s="25"/>
      <c r="GO689" s="25"/>
      <c r="GP689" s="25"/>
      <c r="GQ689" s="25"/>
      <c r="GR689" s="25"/>
      <c r="GS689" s="25"/>
      <c r="GT689" s="25"/>
      <c r="GU689" s="25"/>
      <c r="GV689" s="25"/>
      <c r="GW689" s="25"/>
      <c r="GX689" s="25"/>
      <c r="GY689" s="25"/>
      <c r="GZ689" s="25"/>
      <c r="HA689" s="25"/>
      <c r="HB689" s="25"/>
      <c r="HC689" s="25"/>
      <c r="HD689" s="25"/>
      <c r="HE689" s="25"/>
      <c r="HF689" s="25"/>
      <c r="HG689" s="25"/>
      <c r="HH689" s="25"/>
      <c r="HI689" s="25"/>
      <c r="HJ689" s="25"/>
      <c r="HK689" s="25"/>
      <c r="HL689" s="25"/>
      <c r="HM689" s="25"/>
      <c r="HN689" s="25"/>
      <c r="HO689" s="25"/>
      <c r="HP689" s="25"/>
      <c r="HQ689" s="25"/>
      <c r="HR689" s="25"/>
      <c r="HS689" s="25"/>
      <c r="HT689" s="25"/>
      <c r="HU689" s="25"/>
      <c r="HV689" s="25"/>
      <c r="HW689" s="25"/>
      <c r="HX689" s="25"/>
      <c r="HY689" s="25"/>
      <c r="HZ689" s="25"/>
      <c r="IA689" s="25"/>
      <c r="IB689" s="25"/>
      <c r="IC689" s="25"/>
      <c r="ID689" s="25"/>
      <c r="IE689" s="25"/>
      <c r="IF689" s="25"/>
      <c r="IG689" s="25"/>
      <c r="IH689" s="25"/>
      <c r="II689" s="25"/>
      <c r="IJ689" s="25"/>
      <c r="IK689" s="25"/>
      <c r="IL689" s="25"/>
      <c r="IM689" s="25"/>
      <c r="IN689" s="25"/>
      <c r="IO689" s="25"/>
      <c r="IP689" s="25"/>
      <c r="IQ689" s="25"/>
      <c r="IR689" s="25"/>
      <c r="IS689" s="25"/>
      <c r="IT689" s="25"/>
      <c r="IU689" s="25"/>
      <c r="IV689" s="25"/>
    </row>
    <row r="690" spans="1:256" s="90" customFormat="1" ht="15.75" hidden="1" outlineLevel="1">
      <c r="A690" s="95"/>
      <c r="B690" s="29" t="s">
        <v>349</v>
      </c>
      <c r="C690" s="30">
        <f t="shared" si="2"/>
        <v>172</v>
      </c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  <c r="FJ690" s="25"/>
      <c r="FK690" s="25"/>
      <c r="FL690" s="25"/>
      <c r="FM690" s="25"/>
      <c r="FN690" s="25"/>
      <c r="FO690" s="25"/>
      <c r="FP690" s="25"/>
      <c r="FQ690" s="25"/>
      <c r="FR690" s="25"/>
      <c r="FS690" s="25"/>
      <c r="FT690" s="25"/>
      <c r="FU690" s="25"/>
      <c r="FV690" s="25"/>
      <c r="FW690" s="25"/>
      <c r="FX690" s="25"/>
      <c r="FY690" s="25"/>
      <c r="FZ690" s="25"/>
      <c r="GA690" s="25"/>
      <c r="GB690" s="25"/>
      <c r="GC690" s="25"/>
      <c r="GD690" s="25"/>
      <c r="GE690" s="25"/>
      <c r="GF690" s="25"/>
      <c r="GG690" s="25"/>
      <c r="GH690" s="25"/>
      <c r="GI690" s="25"/>
      <c r="GJ690" s="25"/>
      <c r="GK690" s="25"/>
      <c r="GL690" s="25"/>
      <c r="GM690" s="25"/>
      <c r="GN690" s="25"/>
      <c r="GO690" s="25"/>
      <c r="GP690" s="25"/>
      <c r="GQ690" s="25"/>
      <c r="GR690" s="25"/>
      <c r="GS690" s="25"/>
      <c r="GT690" s="25"/>
      <c r="GU690" s="25"/>
      <c r="GV690" s="25"/>
      <c r="GW690" s="25"/>
      <c r="GX690" s="25"/>
      <c r="GY690" s="25"/>
      <c r="GZ690" s="25"/>
      <c r="HA690" s="25"/>
      <c r="HB690" s="25"/>
      <c r="HC690" s="25"/>
      <c r="HD690" s="25"/>
      <c r="HE690" s="25"/>
      <c r="HF690" s="25"/>
      <c r="HG690" s="25"/>
      <c r="HH690" s="25"/>
      <c r="HI690" s="25"/>
      <c r="HJ690" s="25"/>
      <c r="HK690" s="25"/>
      <c r="HL690" s="25"/>
      <c r="HM690" s="25"/>
      <c r="HN690" s="25"/>
      <c r="HO690" s="25"/>
      <c r="HP690" s="25"/>
      <c r="HQ690" s="25"/>
      <c r="HR690" s="25"/>
      <c r="HS690" s="25"/>
      <c r="HT690" s="25"/>
      <c r="HU690" s="25"/>
      <c r="HV690" s="25"/>
      <c r="HW690" s="25"/>
      <c r="HX690" s="25"/>
      <c r="HY690" s="25"/>
      <c r="HZ690" s="25"/>
      <c r="IA690" s="25"/>
      <c r="IB690" s="25"/>
      <c r="IC690" s="25"/>
      <c r="ID690" s="25"/>
      <c r="IE690" s="25"/>
      <c r="IF690" s="25"/>
      <c r="IG690" s="25"/>
      <c r="IH690" s="25"/>
      <c r="II690" s="25"/>
      <c r="IJ690" s="25"/>
      <c r="IK690" s="25"/>
      <c r="IL690" s="25"/>
      <c r="IM690" s="25"/>
      <c r="IN690" s="25"/>
      <c r="IO690" s="25"/>
      <c r="IP690" s="25"/>
      <c r="IQ690" s="25"/>
      <c r="IR690" s="25"/>
      <c r="IS690" s="25"/>
      <c r="IT690" s="25"/>
      <c r="IU690" s="25"/>
      <c r="IV690" s="25"/>
    </row>
    <row r="691" spans="1:256" s="90" customFormat="1" ht="15.75" hidden="1" outlineLevel="1">
      <c r="A691" s="95"/>
      <c r="B691" s="29" t="s">
        <v>353</v>
      </c>
      <c r="C691" s="30">
        <f t="shared" si="2"/>
        <v>85</v>
      </c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25"/>
      <c r="FW691" s="25"/>
      <c r="FX691" s="25"/>
      <c r="FY691" s="25"/>
      <c r="FZ691" s="25"/>
      <c r="GA691" s="25"/>
      <c r="GB691" s="25"/>
      <c r="GC691" s="25"/>
      <c r="GD691" s="25"/>
      <c r="GE691" s="25"/>
      <c r="GF691" s="25"/>
      <c r="GG691" s="25"/>
      <c r="GH691" s="25"/>
      <c r="GI691" s="25"/>
      <c r="GJ691" s="25"/>
      <c r="GK691" s="25"/>
      <c r="GL691" s="25"/>
      <c r="GM691" s="25"/>
      <c r="GN691" s="25"/>
      <c r="GO691" s="25"/>
      <c r="GP691" s="25"/>
      <c r="GQ691" s="25"/>
      <c r="GR691" s="25"/>
      <c r="GS691" s="25"/>
      <c r="GT691" s="25"/>
      <c r="GU691" s="25"/>
      <c r="GV691" s="25"/>
      <c r="GW691" s="25"/>
      <c r="GX691" s="25"/>
      <c r="GY691" s="25"/>
      <c r="GZ691" s="25"/>
      <c r="HA691" s="25"/>
      <c r="HB691" s="25"/>
      <c r="HC691" s="25"/>
      <c r="HD691" s="25"/>
      <c r="HE691" s="25"/>
      <c r="HF691" s="25"/>
      <c r="HG691" s="25"/>
      <c r="HH691" s="25"/>
      <c r="HI691" s="25"/>
      <c r="HJ691" s="25"/>
      <c r="HK691" s="25"/>
      <c r="HL691" s="25"/>
      <c r="HM691" s="25"/>
      <c r="HN691" s="25"/>
      <c r="HO691" s="25"/>
      <c r="HP691" s="25"/>
      <c r="HQ691" s="25"/>
      <c r="HR691" s="25"/>
      <c r="HS691" s="25"/>
      <c r="HT691" s="25"/>
      <c r="HU691" s="25"/>
      <c r="HV691" s="25"/>
      <c r="HW691" s="25"/>
      <c r="HX691" s="25"/>
      <c r="HY691" s="25"/>
      <c r="HZ691" s="25"/>
      <c r="IA691" s="25"/>
      <c r="IB691" s="25"/>
      <c r="IC691" s="25"/>
      <c r="ID691" s="25"/>
      <c r="IE691" s="25"/>
      <c r="IF691" s="25"/>
      <c r="IG691" s="25"/>
      <c r="IH691" s="25"/>
      <c r="II691" s="25"/>
      <c r="IJ691" s="25"/>
      <c r="IK691" s="25"/>
      <c r="IL691" s="25"/>
      <c r="IM691" s="25"/>
      <c r="IN691" s="25"/>
      <c r="IO691" s="25"/>
      <c r="IP691" s="25"/>
      <c r="IQ691" s="25"/>
      <c r="IR691" s="25"/>
      <c r="IS691" s="25"/>
      <c r="IT691" s="25"/>
      <c r="IU691" s="25"/>
      <c r="IV691" s="25"/>
    </row>
    <row r="692" spans="1:256" s="90" customFormat="1" ht="15.75" hidden="1" outlineLevel="1">
      <c r="A692" s="95"/>
      <c r="B692" s="29" t="s">
        <v>351</v>
      </c>
      <c r="C692" s="30">
        <f t="shared" si="2"/>
        <v>58</v>
      </c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  <c r="FJ692" s="25"/>
      <c r="FK692" s="25"/>
      <c r="FL692" s="25"/>
      <c r="FM692" s="25"/>
      <c r="FN692" s="25"/>
      <c r="FO692" s="25"/>
      <c r="FP692" s="25"/>
      <c r="FQ692" s="25"/>
      <c r="FR692" s="25"/>
      <c r="FS692" s="25"/>
      <c r="FT692" s="25"/>
      <c r="FU692" s="25"/>
      <c r="FV692" s="25"/>
      <c r="FW692" s="25"/>
      <c r="FX692" s="25"/>
      <c r="FY692" s="25"/>
      <c r="FZ692" s="25"/>
      <c r="GA692" s="25"/>
      <c r="GB692" s="25"/>
      <c r="GC692" s="25"/>
      <c r="GD692" s="25"/>
      <c r="GE692" s="25"/>
      <c r="GF692" s="25"/>
      <c r="GG692" s="25"/>
      <c r="GH692" s="25"/>
      <c r="GI692" s="25"/>
      <c r="GJ692" s="25"/>
      <c r="GK692" s="25"/>
      <c r="GL692" s="25"/>
      <c r="GM692" s="25"/>
      <c r="GN692" s="25"/>
      <c r="GO692" s="25"/>
      <c r="GP692" s="25"/>
      <c r="GQ692" s="25"/>
      <c r="GR692" s="25"/>
      <c r="GS692" s="25"/>
      <c r="GT692" s="25"/>
      <c r="GU692" s="25"/>
      <c r="GV692" s="25"/>
      <c r="GW692" s="25"/>
      <c r="GX692" s="25"/>
      <c r="GY692" s="25"/>
      <c r="GZ692" s="25"/>
      <c r="HA692" s="25"/>
      <c r="HB692" s="25"/>
      <c r="HC692" s="25"/>
      <c r="HD692" s="25"/>
      <c r="HE692" s="25"/>
      <c r="HF692" s="25"/>
      <c r="HG692" s="25"/>
      <c r="HH692" s="25"/>
      <c r="HI692" s="25"/>
      <c r="HJ692" s="25"/>
      <c r="HK692" s="25"/>
      <c r="HL692" s="25"/>
      <c r="HM692" s="25"/>
      <c r="HN692" s="25"/>
      <c r="HO692" s="25"/>
      <c r="HP692" s="25"/>
      <c r="HQ692" s="25"/>
      <c r="HR692" s="25"/>
      <c r="HS692" s="25"/>
      <c r="HT692" s="25"/>
      <c r="HU692" s="25"/>
      <c r="HV692" s="25"/>
      <c r="HW692" s="25"/>
      <c r="HX692" s="25"/>
      <c r="HY692" s="25"/>
      <c r="HZ692" s="25"/>
      <c r="IA692" s="25"/>
      <c r="IB692" s="25"/>
      <c r="IC692" s="25"/>
      <c r="ID692" s="25"/>
      <c r="IE692" s="25"/>
      <c r="IF692" s="25"/>
      <c r="IG692" s="25"/>
      <c r="IH692" s="25"/>
      <c r="II692" s="25"/>
      <c r="IJ692" s="25"/>
      <c r="IK692" s="25"/>
      <c r="IL692" s="25"/>
      <c r="IM692" s="25"/>
      <c r="IN692" s="25"/>
      <c r="IO692" s="25"/>
      <c r="IP692" s="25"/>
      <c r="IQ692" s="25"/>
      <c r="IR692" s="25"/>
      <c r="IS692" s="25"/>
      <c r="IT692" s="25"/>
      <c r="IU692" s="25"/>
      <c r="IV692" s="25"/>
    </row>
    <row r="693" spans="1:256" s="90" customFormat="1" ht="15.75" hidden="1" outlineLevel="1">
      <c r="A693" s="95"/>
      <c r="B693" s="29" t="s">
        <v>350</v>
      </c>
      <c r="C693" s="30">
        <f t="shared" si="2"/>
        <v>61</v>
      </c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  <c r="FJ693" s="25"/>
      <c r="FK693" s="25"/>
      <c r="FL693" s="25"/>
      <c r="FM693" s="25"/>
      <c r="FN693" s="25"/>
      <c r="FO693" s="25"/>
      <c r="FP693" s="25"/>
      <c r="FQ693" s="25"/>
      <c r="FR693" s="25"/>
      <c r="FS693" s="25"/>
      <c r="FT693" s="25"/>
      <c r="FU693" s="25"/>
      <c r="FV693" s="25"/>
      <c r="FW693" s="25"/>
      <c r="FX693" s="25"/>
      <c r="FY693" s="25"/>
      <c r="FZ693" s="25"/>
      <c r="GA693" s="25"/>
      <c r="GB693" s="25"/>
      <c r="GC693" s="25"/>
      <c r="GD693" s="25"/>
      <c r="GE693" s="25"/>
      <c r="GF693" s="25"/>
      <c r="GG693" s="25"/>
      <c r="GH693" s="25"/>
      <c r="GI693" s="25"/>
      <c r="GJ693" s="25"/>
      <c r="GK693" s="25"/>
      <c r="GL693" s="25"/>
      <c r="GM693" s="25"/>
      <c r="GN693" s="25"/>
      <c r="GO693" s="25"/>
      <c r="GP693" s="25"/>
      <c r="GQ693" s="25"/>
      <c r="GR693" s="25"/>
      <c r="GS693" s="25"/>
      <c r="GT693" s="25"/>
      <c r="GU693" s="25"/>
      <c r="GV693" s="25"/>
      <c r="GW693" s="25"/>
      <c r="GX693" s="25"/>
      <c r="GY693" s="25"/>
      <c r="GZ693" s="25"/>
      <c r="HA693" s="25"/>
      <c r="HB693" s="25"/>
      <c r="HC693" s="25"/>
      <c r="HD693" s="25"/>
      <c r="HE693" s="25"/>
      <c r="HF693" s="25"/>
      <c r="HG693" s="25"/>
      <c r="HH693" s="25"/>
      <c r="HI693" s="25"/>
      <c r="HJ693" s="25"/>
      <c r="HK693" s="25"/>
      <c r="HL693" s="25"/>
      <c r="HM693" s="25"/>
      <c r="HN693" s="25"/>
      <c r="HO693" s="25"/>
      <c r="HP693" s="25"/>
      <c r="HQ693" s="25"/>
      <c r="HR693" s="25"/>
      <c r="HS693" s="25"/>
      <c r="HT693" s="25"/>
      <c r="HU693" s="25"/>
      <c r="HV693" s="25"/>
      <c r="HW693" s="25"/>
      <c r="HX693" s="25"/>
      <c r="HY693" s="25"/>
      <c r="HZ693" s="25"/>
      <c r="IA693" s="25"/>
      <c r="IB693" s="25"/>
      <c r="IC693" s="25"/>
      <c r="ID693" s="25"/>
      <c r="IE693" s="25"/>
      <c r="IF693" s="25"/>
      <c r="IG693" s="25"/>
      <c r="IH693" s="25"/>
      <c r="II693" s="25"/>
      <c r="IJ693" s="25"/>
      <c r="IK693" s="25"/>
      <c r="IL693" s="25"/>
      <c r="IM693" s="25"/>
      <c r="IN693" s="25"/>
      <c r="IO693" s="25"/>
      <c r="IP693" s="25"/>
      <c r="IQ693" s="25"/>
      <c r="IR693" s="25"/>
      <c r="IS693" s="25"/>
      <c r="IT693" s="25"/>
      <c r="IU693" s="25"/>
      <c r="IV693" s="25"/>
    </row>
    <row r="694" spans="1:256" s="90" customFormat="1" ht="15.75" hidden="1" outlineLevel="1">
      <c r="A694" s="95"/>
      <c r="B694" s="29" t="s">
        <v>352</v>
      </c>
      <c r="C694" s="30">
        <v>86</v>
      </c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  <c r="FJ694" s="25"/>
      <c r="FK694" s="25"/>
      <c r="FL694" s="25"/>
      <c r="FM694" s="25"/>
      <c r="FN694" s="25"/>
      <c r="FO694" s="25"/>
      <c r="FP694" s="25"/>
      <c r="FQ694" s="25"/>
      <c r="FR694" s="25"/>
      <c r="FS694" s="25"/>
      <c r="FT694" s="25"/>
      <c r="FU694" s="25"/>
      <c r="FV694" s="25"/>
      <c r="FW694" s="25"/>
      <c r="FX694" s="25"/>
      <c r="FY694" s="25"/>
      <c r="FZ694" s="25"/>
      <c r="GA694" s="25"/>
      <c r="GB694" s="25"/>
      <c r="GC694" s="25"/>
      <c r="GD694" s="25"/>
      <c r="GE694" s="25"/>
      <c r="GF694" s="25"/>
      <c r="GG694" s="25"/>
      <c r="GH694" s="25"/>
      <c r="GI694" s="25"/>
      <c r="GJ694" s="25"/>
      <c r="GK694" s="25"/>
      <c r="GL694" s="25"/>
      <c r="GM694" s="25"/>
      <c r="GN694" s="25"/>
      <c r="GO694" s="25"/>
      <c r="GP694" s="25"/>
      <c r="GQ694" s="25"/>
      <c r="GR694" s="25"/>
      <c r="GS694" s="25"/>
      <c r="GT694" s="25"/>
      <c r="GU694" s="25"/>
      <c r="GV694" s="25"/>
      <c r="GW694" s="25"/>
      <c r="GX694" s="25"/>
      <c r="GY694" s="25"/>
      <c r="GZ694" s="25"/>
      <c r="HA694" s="25"/>
      <c r="HB694" s="25"/>
      <c r="HC694" s="25"/>
      <c r="HD694" s="25"/>
      <c r="HE694" s="25"/>
      <c r="HF694" s="25"/>
      <c r="HG694" s="25"/>
      <c r="HH694" s="25"/>
      <c r="HI694" s="25"/>
      <c r="HJ694" s="25"/>
      <c r="HK694" s="25"/>
      <c r="HL694" s="25"/>
      <c r="HM694" s="25"/>
      <c r="HN694" s="25"/>
      <c r="HO694" s="25"/>
      <c r="HP694" s="25"/>
      <c r="HQ694" s="25"/>
      <c r="HR694" s="25"/>
      <c r="HS694" s="25"/>
      <c r="HT694" s="25"/>
      <c r="HU694" s="25"/>
      <c r="HV694" s="25"/>
      <c r="HW694" s="25"/>
      <c r="HX694" s="25"/>
      <c r="HY694" s="25"/>
      <c r="HZ694" s="25"/>
      <c r="IA694" s="25"/>
      <c r="IB694" s="25"/>
      <c r="IC694" s="25"/>
      <c r="ID694" s="25"/>
      <c r="IE694" s="25"/>
      <c r="IF694" s="25"/>
      <c r="IG694" s="25"/>
      <c r="IH694" s="25"/>
      <c r="II694" s="25"/>
      <c r="IJ694" s="25"/>
      <c r="IK694" s="25"/>
      <c r="IL694" s="25"/>
      <c r="IM694" s="25"/>
      <c r="IN694" s="25"/>
      <c r="IO694" s="25"/>
      <c r="IP694" s="25"/>
      <c r="IQ694" s="25"/>
      <c r="IR694" s="25"/>
      <c r="IS694" s="25"/>
      <c r="IT694" s="25"/>
      <c r="IU694" s="25"/>
      <c r="IV694" s="25"/>
    </row>
    <row r="695" spans="1:256" s="90" customFormat="1" ht="15.75" hidden="1" outlineLevel="1">
      <c r="A695" s="95"/>
      <c r="B695" s="29" t="s">
        <v>354</v>
      </c>
      <c r="C695" s="30">
        <f>C654</f>
        <v>20</v>
      </c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  <c r="FJ695" s="25"/>
      <c r="FK695" s="25"/>
      <c r="FL695" s="25"/>
      <c r="FM695" s="25"/>
      <c r="FN695" s="25"/>
      <c r="FO695" s="25"/>
      <c r="FP695" s="25"/>
      <c r="FQ695" s="25"/>
      <c r="FR695" s="25"/>
      <c r="FS695" s="25"/>
      <c r="FT695" s="25"/>
      <c r="FU695" s="25"/>
      <c r="FV695" s="25"/>
      <c r="FW695" s="25"/>
      <c r="FX695" s="25"/>
      <c r="FY695" s="25"/>
      <c r="FZ695" s="25"/>
      <c r="GA695" s="25"/>
      <c r="GB695" s="25"/>
      <c r="GC695" s="25"/>
      <c r="GD695" s="25"/>
      <c r="GE695" s="25"/>
      <c r="GF695" s="25"/>
      <c r="GG695" s="25"/>
      <c r="GH695" s="25"/>
      <c r="GI695" s="25"/>
      <c r="GJ695" s="25"/>
      <c r="GK695" s="25"/>
      <c r="GL695" s="25"/>
      <c r="GM695" s="25"/>
      <c r="GN695" s="25"/>
      <c r="GO695" s="25"/>
      <c r="GP695" s="25"/>
      <c r="GQ695" s="25"/>
      <c r="GR695" s="25"/>
      <c r="GS695" s="25"/>
      <c r="GT695" s="25"/>
      <c r="GU695" s="25"/>
      <c r="GV695" s="25"/>
      <c r="GW695" s="25"/>
      <c r="GX695" s="25"/>
      <c r="GY695" s="25"/>
      <c r="GZ695" s="25"/>
      <c r="HA695" s="25"/>
      <c r="HB695" s="25"/>
      <c r="HC695" s="25"/>
      <c r="HD695" s="25"/>
      <c r="HE695" s="25"/>
      <c r="HF695" s="25"/>
      <c r="HG695" s="25"/>
      <c r="HH695" s="25"/>
      <c r="HI695" s="25"/>
      <c r="HJ695" s="25"/>
      <c r="HK695" s="25"/>
      <c r="HL695" s="25"/>
      <c r="HM695" s="25"/>
      <c r="HN695" s="25"/>
      <c r="HO695" s="25"/>
      <c r="HP695" s="25"/>
      <c r="HQ695" s="25"/>
      <c r="HR695" s="25"/>
      <c r="HS695" s="25"/>
      <c r="HT695" s="25"/>
      <c r="HU695" s="25"/>
      <c r="HV695" s="25"/>
      <c r="HW695" s="25"/>
      <c r="HX695" s="25"/>
      <c r="HY695" s="25"/>
      <c r="HZ695" s="25"/>
      <c r="IA695" s="25"/>
      <c r="IB695" s="25"/>
      <c r="IC695" s="25"/>
      <c r="ID695" s="25"/>
      <c r="IE695" s="25"/>
      <c r="IF695" s="25"/>
      <c r="IG695" s="25"/>
      <c r="IH695" s="25"/>
      <c r="II695" s="25"/>
      <c r="IJ695" s="25"/>
      <c r="IK695" s="25"/>
      <c r="IL695" s="25"/>
      <c r="IM695" s="25"/>
      <c r="IN695" s="25"/>
      <c r="IO695" s="25"/>
      <c r="IP695" s="25"/>
      <c r="IQ695" s="25"/>
      <c r="IR695" s="25"/>
      <c r="IS695" s="25"/>
      <c r="IT695" s="25"/>
      <c r="IU695" s="25"/>
      <c r="IV695" s="25"/>
    </row>
    <row r="696" spans="1:256" s="90" customFormat="1" ht="15.75" hidden="1" outlineLevel="1">
      <c r="A696" s="95"/>
      <c r="B696" s="29" t="s">
        <v>355</v>
      </c>
      <c r="C696" s="30">
        <f>C655</f>
        <v>115</v>
      </c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  <c r="FJ696" s="25"/>
      <c r="FK696" s="25"/>
      <c r="FL696" s="25"/>
      <c r="FM696" s="25"/>
      <c r="FN696" s="25"/>
      <c r="FO696" s="25"/>
      <c r="FP696" s="25"/>
      <c r="FQ696" s="25"/>
      <c r="FR696" s="25"/>
      <c r="FS696" s="25"/>
      <c r="FT696" s="25"/>
      <c r="FU696" s="25"/>
      <c r="FV696" s="25"/>
      <c r="FW696" s="25"/>
      <c r="FX696" s="25"/>
      <c r="FY696" s="25"/>
      <c r="FZ696" s="25"/>
      <c r="GA696" s="25"/>
      <c r="GB696" s="25"/>
      <c r="GC696" s="25"/>
      <c r="GD696" s="25"/>
      <c r="GE696" s="25"/>
      <c r="GF696" s="25"/>
      <c r="GG696" s="25"/>
      <c r="GH696" s="25"/>
      <c r="GI696" s="25"/>
      <c r="GJ696" s="25"/>
      <c r="GK696" s="25"/>
      <c r="GL696" s="25"/>
      <c r="GM696" s="25"/>
      <c r="GN696" s="25"/>
      <c r="GO696" s="25"/>
      <c r="GP696" s="25"/>
      <c r="GQ696" s="25"/>
      <c r="GR696" s="25"/>
      <c r="GS696" s="25"/>
      <c r="GT696" s="25"/>
      <c r="GU696" s="25"/>
      <c r="GV696" s="25"/>
      <c r="GW696" s="25"/>
      <c r="GX696" s="25"/>
      <c r="GY696" s="25"/>
      <c r="GZ696" s="25"/>
      <c r="HA696" s="25"/>
      <c r="HB696" s="25"/>
      <c r="HC696" s="25"/>
      <c r="HD696" s="25"/>
      <c r="HE696" s="25"/>
      <c r="HF696" s="25"/>
      <c r="HG696" s="25"/>
      <c r="HH696" s="25"/>
      <c r="HI696" s="25"/>
      <c r="HJ696" s="25"/>
      <c r="HK696" s="25"/>
      <c r="HL696" s="25"/>
      <c r="HM696" s="25"/>
      <c r="HN696" s="25"/>
      <c r="HO696" s="25"/>
      <c r="HP696" s="25"/>
      <c r="HQ696" s="25"/>
      <c r="HR696" s="25"/>
      <c r="HS696" s="25"/>
      <c r="HT696" s="25"/>
      <c r="HU696" s="25"/>
      <c r="HV696" s="25"/>
      <c r="HW696" s="25"/>
      <c r="HX696" s="25"/>
      <c r="HY696" s="25"/>
      <c r="HZ696" s="25"/>
      <c r="IA696" s="25"/>
      <c r="IB696" s="25"/>
      <c r="IC696" s="25"/>
      <c r="ID696" s="25"/>
      <c r="IE696" s="25"/>
      <c r="IF696" s="25"/>
      <c r="IG696" s="25"/>
      <c r="IH696" s="25"/>
      <c r="II696" s="25"/>
      <c r="IJ696" s="25"/>
      <c r="IK696" s="25"/>
      <c r="IL696" s="25"/>
      <c r="IM696" s="25"/>
      <c r="IN696" s="25"/>
      <c r="IO696" s="25"/>
      <c r="IP696" s="25"/>
      <c r="IQ696" s="25"/>
      <c r="IR696" s="25"/>
      <c r="IS696" s="25"/>
      <c r="IT696" s="25"/>
      <c r="IU696" s="25"/>
      <c r="IV696" s="25"/>
    </row>
    <row r="697" spans="1:256" s="90" customFormat="1" ht="15.75" hidden="1" outlineLevel="1">
      <c r="A697" s="95"/>
      <c r="B697" s="29" t="s">
        <v>360</v>
      </c>
      <c r="C697" s="30">
        <f>C639</f>
        <v>104</v>
      </c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  <c r="FJ697" s="25"/>
      <c r="FK697" s="25"/>
      <c r="FL697" s="25"/>
      <c r="FM697" s="25"/>
      <c r="FN697" s="25"/>
      <c r="FO697" s="25"/>
      <c r="FP697" s="25"/>
      <c r="FQ697" s="25"/>
      <c r="FR697" s="25"/>
      <c r="FS697" s="25"/>
      <c r="FT697" s="25"/>
      <c r="FU697" s="25"/>
      <c r="FV697" s="25"/>
      <c r="FW697" s="25"/>
      <c r="FX697" s="25"/>
      <c r="FY697" s="25"/>
      <c r="FZ697" s="25"/>
      <c r="GA697" s="25"/>
      <c r="GB697" s="25"/>
      <c r="GC697" s="25"/>
      <c r="GD697" s="25"/>
      <c r="GE697" s="25"/>
      <c r="GF697" s="25"/>
      <c r="GG697" s="25"/>
      <c r="GH697" s="25"/>
      <c r="GI697" s="25"/>
      <c r="GJ697" s="25"/>
      <c r="GK697" s="25"/>
      <c r="GL697" s="25"/>
      <c r="GM697" s="25"/>
      <c r="GN697" s="25"/>
      <c r="GO697" s="25"/>
      <c r="GP697" s="25"/>
      <c r="GQ697" s="25"/>
      <c r="GR697" s="25"/>
      <c r="GS697" s="25"/>
      <c r="GT697" s="25"/>
      <c r="GU697" s="25"/>
      <c r="GV697" s="25"/>
      <c r="GW697" s="25"/>
      <c r="GX697" s="25"/>
      <c r="GY697" s="25"/>
      <c r="GZ697" s="25"/>
      <c r="HA697" s="25"/>
      <c r="HB697" s="25"/>
      <c r="HC697" s="25"/>
      <c r="HD697" s="25"/>
      <c r="HE697" s="25"/>
      <c r="HF697" s="25"/>
      <c r="HG697" s="25"/>
      <c r="HH697" s="25"/>
      <c r="HI697" s="25"/>
      <c r="HJ697" s="25"/>
      <c r="HK697" s="25"/>
      <c r="HL697" s="25"/>
      <c r="HM697" s="25"/>
      <c r="HN697" s="25"/>
      <c r="HO697" s="25"/>
      <c r="HP697" s="25"/>
      <c r="HQ697" s="25"/>
      <c r="HR697" s="25"/>
      <c r="HS697" s="25"/>
      <c r="HT697" s="25"/>
      <c r="HU697" s="25"/>
      <c r="HV697" s="25"/>
      <c r="HW697" s="25"/>
      <c r="HX697" s="25"/>
      <c r="HY697" s="25"/>
      <c r="HZ697" s="25"/>
      <c r="IA697" s="25"/>
      <c r="IB697" s="25"/>
      <c r="IC697" s="25"/>
      <c r="ID697" s="25"/>
      <c r="IE697" s="25"/>
      <c r="IF697" s="25"/>
      <c r="IG697" s="25"/>
      <c r="IH697" s="25"/>
      <c r="II697" s="25"/>
      <c r="IJ697" s="25"/>
      <c r="IK697" s="25"/>
      <c r="IL697" s="25"/>
      <c r="IM697" s="25"/>
      <c r="IN697" s="25"/>
      <c r="IO697" s="25"/>
      <c r="IP697" s="25"/>
      <c r="IQ697" s="25"/>
      <c r="IR697" s="25"/>
      <c r="IS697" s="25"/>
      <c r="IT697" s="25"/>
      <c r="IU697" s="25"/>
      <c r="IV697" s="25"/>
    </row>
    <row r="698" spans="1:256" s="90" customFormat="1" ht="15.75" hidden="1" outlineLevel="1">
      <c r="A698" s="95"/>
      <c r="B698" s="29" t="s">
        <v>361</v>
      </c>
      <c r="C698" s="30">
        <f>C640</f>
        <v>157</v>
      </c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  <c r="FJ698" s="25"/>
      <c r="FK698" s="25"/>
      <c r="FL698" s="25"/>
      <c r="FM698" s="25"/>
      <c r="FN698" s="25"/>
      <c r="FO698" s="25"/>
      <c r="FP698" s="25"/>
      <c r="FQ698" s="25"/>
      <c r="FR698" s="25"/>
      <c r="FS698" s="25"/>
      <c r="FT698" s="25"/>
      <c r="FU698" s="25"/>
      <c r="FV698" s="25"/>
      <c r="FW698" s="25"/>
      <c r="FX698" s="25"/>
      <c r="FY698" s="25"/>
      <c r="FZ698" s="25"/>
      <c r="GA698" s="25"/>
      <c r="GB698" s="25"/>
      <c r="GC698" s="25"/>
      <c r="GD698" s="25"/>
      <c r="GE698" s="25"/>
      <c r="GF698" s="25"/>
      <c r="GG698" s="25"/>
      <c r="GH698" s="25"/>
      <c r="GI698" s="25"/>
      <c r="GJ698" s="25"/>
      <c r="GK698" s="25"/>
      <c r="GL698" s="25"/>
      <c r="GM698" s="25"/>
      <c r="GN698" s="25"/>
      <c r="GO698" s="25"/>
      <c r="GP698" s="25"/>
      <c r="GQ698" s="25"/>
      <c r="GR698" s="25"/>
      <c r="GS698" s="25"/>
      <c r="GT698" s="25"/>
      <c r="GU698" s="25"/>
      <c r="GV698" s="25"/>
      <c r="GW698" s="25"/>
      <c r="GX698" s="25"/>
      <c r="GY698" s="25"/>
      <c r="GZ698" s="25"/>
      <c r="HA698" s="25"/>
      <c r="HB698" s="25"/>
      <c r="HC698" s="25"/>
      <c r="HD698" s="25"/>
      <c r="HE698" s="25"/>
      <c r="HF698" s="25"/>
      <c r="HG698" s="25"/>
      <c r="HH698" s="25"/>
      <c r="HI698" s="25"/>
      <c r="HJ698" s="25"/>
      <c r="HK698" s="25"/>
      <c r="HL698" s="25"/>
      <c r="HM698" s="25"/>
      <c r="HN698" s="25"/>
      <c r="HO698" s="25"/>
      <c r="HP698" s="25"/>
      <c r="HQ698" s="25"/>
      <c r="HR698" s="25"/>
      <c r="HS698" s="25"/>
      <c r="HT698" s="25"/>
      <c r="HU698" s="25"/>
      <c r="HV698" s="25"/>
      <c r="HW698" s="25"/>
      <c r="HX698" s="25"/>
      <c r="HY698" s="25"/>
      <c r="HZ698" s="25"/>
      <c r="IA698" s="25"/>
      <c r="IB698" s="25"/>
      <c r="IC698" s="25"/>
      <c r="ID698" s="25"/>
      <c r="IE698" s="25"/>
      <c r="IF698" s="25"/>
      <c r="IG698" s="25"/>
      <c r="IH698" s="25"/>
      <c r="II698" s="25"/>
      <c r="IJ698" s="25"/>
      <c r="IK698" s="25"/>
      <c r="IL698" s="25"/>
      <c r="IM698" s="25"/>
      <c r="IN698" s="25"/>
      <c r="IO698" s="25"/>
      <c r="IP698" s="25"/>
      <c r="IQ698" s="25"/>
      <c r="IR698" s="25"/>
      <c r="IS698" s="25"/>
      <c r="IT698" s="25"/>
      <c r="IU698" s="25"/>
      <c r="IV698" s="25"/>
    </row>
    <row r="699" spans="1:256" s="90" customFormat="1" ht="15.75" hidden="1" outlineLevel="1">
      <c r="A699" s="95"/>
      <c r="B699" s="29" t="s">
        <v>629</v>
      </c>
      <c r="C699" s="30">
        <v>167</v>
      </c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  <c r="FJ699" s="25"/>
      <c r="FK699" s="25"/>
      <c r="FL699" s="25"/>
      <c r="FM699" s="25"/>
      <c r="FN699" s="25"/>
      <c r="FO699" s="25"/>
      <c r="FP699" s="25"/>
      <c r="FQ699" s="25"/>
      <c r="FR699" s="25"/>
      <c r="FS699" s="25"/>
      <c r="FT699" s="25"/>
      <c r="FU699" s="25"/>
      <c r="FV699" s="25"/>
      <c r="FW699" s="25"/>
      <c r="FX699" s="25"/>
      <c r="FY699" s="25"/>
      <c r="FZ699" s="25"/>
      <c r="GA699" s="25"/>
      <c r="GB699" s="25"/>
      <c r="GC699" s="25"/>
      <c r="GD699" s="25"/>
      <c r="GE699" s="25"/>
      <c r="GF699" s="25"/>
      <c r="GG699" s="25"/>
      <c r="GH699" s="25"/>
      <c r="GI699" s="25"/>
      <c r="GJ699" s="25"/>
      <c r="GK699" s="25"/>
      <c r="GL699" s="25"/>
      <c r="GM699" s="25"/>
      <c r="GN699" s="25"/>
      <c r="GO699" s="25"/>
      <c r="GP699" s="25"/>
      <c r="GQ699" s="25"/>
      <c r="GR699" s="25"/>
      <c r="GS699" s="25"/>
      <c r="GT699" s="25"/>
      <c r="GU699" s="25"/>
      <c r="GV699" s="25"/>
      <c r="GW699" s="25"/>
      <c r="GX699" s="25"/>
      <c r="GY699" s="25"/>
      <c r="GZ699" s="25"/>
      <c r="HA699" s="25"/>
      <c r="HB699" s="25"/>
      <c r="HC699" s="25"/>
      <c r="HD699" s="25"/>
      <c r="HE699" s="25"/>
      <c r="HF699" s="25"/>
      <c r="HG699" s="25"/>
      <c r="HH699" s="25"/>
      <c r="HI699" s="25"/>
      <c r="HJ699" s="25"/>
      <c r="HK699" s="25"/>
      <c r="HL699" s="25"/>
      <c r="HM699" s="25"/>
      <c r="HN699" s="25"/>
      <c r="HO699" s="25"/>
      <c r="HP699" s="25"/>
      <c r="HQ699" s="25"/>
      <c r="HR699" s="25"/>
      <c r="HS699" s="25"/>
      <c r="HT699" s="25"/>
      <c r="HU699" s="25"/>
      <c r="HV699" s="25"/>
      <c r="HW699" s="25"/>
      <c r="HX699" s="25"/>
      <c r="HY699" s="25"/>
      <c r="HZ699" s="25"/>
      <c r="IA699" s="25"/>
      <c r="IB699" s="25"/>
      <c r="IC699" s="25"/>
      <c r="ID699" s="25"/>
      <c r="IE699" s="25"/>
      <c r="IF699" s="25"/>
      <c r="IG699" s="25"/>
      <c r="IH699" s="25"/>
      <c r="II699" s="25"/>
      <c r="IJ699" s="25"/>
      <c r="IK699" s="25"/>
      <c r="IL699" s="25"/>
      <c r="IM699" s="25"/>
      <c r="IN699" s="25"/>
      <c r="IO699" s="25"/>
      <c r="IP699" s="25"/>
      <c r="IQ699" s="25"/>
      <c r="IR699" s="25"/>
      <c r="IS699" s="25"/>
      <c r="IT699" s="25"/>
      <c r="IU699" s="25"/>
      <c r="IV699" s="25"/>
    </row>
    <row r="700" spans="1:256" s="90" customFormat="1" ht="15.75" hidden="1" outlineLevel="1">
      <c r="A700" s="95"/>
      <c r="B700" s="29" t="s">
        <v>630</v>
      </c>
      <c r="C700" s="30">
        <v>253</v>
      </c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  <c r="FJ700" s="25"/>
      <c r="FK700" s="25"/>
      <c r="FL700" s="25"/>
      <c r="FM700" s="25"/>
      <c r="FN700" s="25"/>
      <c r="FO700" s="25"/>
      <c r="FP700" s="25"/>
      <c r="FQ700" s="25"/>
      <c r="FR700" s="25"/>
      <c r="FS700" s="25"/>
      <c r="FT700" s="25"/>
      <c r="FU700" s="25"/>
      <c r="FV700" s="25"/>
      <c r="FW700" s="25"/>
      <c r="FX700" s="25"/>
      <c r="FY700" s="25"/>
      <c r="FZ700" s="25"/>
      <c r="GA700" s="25"/>
      <c r="GB700" s="25"/>
      <c r="GC700" s="25"/>
      <c r="GD700" s="25"/>
      <c r="GE700" s="25"/>
      <c r="GF700" s="25"/>
      <c r="GG700" s="25"/>
      <c r="GH700" s="25"/>
      <c r="GI700" s="25"/>
      <c r="GJ700" s="25"/>
      <c r="GK700" s="25"/>
      <c r="GL700" s="25"/>
      <c r="GM700" s="25"/>
      <c r="GN700" s="25"/>
      <c r="GO700" s="25"/>
      <c r="GP700" s="25"/>
      <c r="GQ700" s="25"/>
      <c r="GR700" s="25"/>
      <c r="GS700" s="25"/>
      <c r="GT700" s="25"/>
      <c r="GU700" s="25"/>
      <c r="GV700" s="25"/>
      <c r="GW700" s="25"/>
      <c r="GX700" s="25"/>
      <c r="GY700" s="25"/>
      <c r="GZ700" s="25"/>
      <c r="HA700" s="25"/>
      <c r="HB700" s="25"/>
      <c r="HC700" s="25"/>
      <c r="HD700" s="25"/>
      <c r="HE700" s="25"/>
      <c r="HF700" s="25"/>
      <c r="HG700" s="25"/>
      <c r="HH700" s="25"/>
      <c r="HI700" s="25"/>
      <c r="HJ700" s="25"/>
      <c r="HK700" s="25"/>
      <c r="HL700" s="25"/>
      <c r="HM700" s="25"/>
      <c r="HN700" s="25"/>
      <c r="HO700" s="25"/>
      <c r="HP700" s="25"/>
      <c r="HQ700" s="25"/>
      <c r="HR700" s="25"/>
      <c r="HS700" s="25"/>
      <c r="HT700" s="25"/>
      <c r="HU700" s="25"/>
      <c r="HV700" s="25"/>
      <c r="HW700" s="25"/>
      <c r="HX700" s="25"/>
      <c r="HY700" s="25"/>
      <c r="HZ700" s="25"/>
      <c r="IA700" s="25"/>
      <c r="IB700" s="25"/>
      <c r="IC700" s="25"/>
      <c r="ID700" s="25"/>
      <c r="IE700" s="25"/>
      <c r="IF700" s="25"/>
      <c r="IG700" s="25"/>
      <c r="IH700" s="25"/>
      <c r="II700" s="25"/>
      <c r="IJ700" s="25"/>
      <c r="IK700" s="25"/>
      <c r="IL700" s="25"/>
      <c r="IM700" s="25"/>
      <c r="IN700" s="25"/>
      <c r="IO700" s="25"/>
      <c r="IP700" s="25"/>
      <c r="IQ700" s="25"/>
      <c r="IR700" s="25"/>
      <c r="IS700" s="25"/>
      <c r="IT700" s="25"/>
      <c r="IU700" s="25"/>
      <c r="IV700" s="25"/>
    </row>
    <row r="701" spans="1:256" s="12" customFormat="1" ht="15.75" collapsed="1">
      <c r="A701" s="11" t="s">
        <v>1053</v>
      </c>
      <c r="B701" s="13" t="s">
        <v>625</v>
      </c>
      <c r="C701" s="9">
        <f>SUM(C702:C723)</f>
        <v>2194</v>
      </c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  <c r="FJ701" s="25"/>
      <c r="FK701" s="25"/>
      <c r="FL701" s="25"/>
      <c r="FM701" s="25"/>
      <c r="FN701" s="25"/>
      <c r="FO701" s="25"/>
      <c r="FP701" s="25"/>
      <c r="FQ701" s="25"/>
      <c r="FR701" s="25"/>
      <c r="FS701" s="25"/>
      <c r="FT701" s="25"/>
      <c r="FU701" s="25"/>
      <c r="FV701" s="25"/>
      <c r="FW701" s="25"/>
      <c r="FX701" s="25"/>
      <c r="FY701" s="25"/>
      <c r="FZ701" s="25"/>
      <c r="GA701" s="25"/>
      <c r="GB701" s="25"/>
      <c r="GC701" s="25"/>
      <c r="GD701" s="25"/>
      <c r="GE701" s="25"/>
      <c r="GF701" s="25"/>
      <c r="GG701" s="25"/>
      <c r="GH701" s="25"/>
      <c r="GI701" s="25"/>
      <c r="GJ701" s="25"/>
      <c r="GK701" s="25"/>
      <c r="GL701" s="25"/>
      <c r="GM701" s="25"/>
      <c r="GN701" s="25"/>
      <c r="GO701" s="25"/>
      <c r="GP701" s="25"/>
      <c r="GQ701" s="25"/>
      <c r="GR701" s="25"/>
      <c r="GS701" s="25"/>
      <c r="GT701" s="25"/>
      <c r="GU701" s="25"/>
      <c r="GV701" s="25"/>
      <c r="GW701" s="25"/>
      <c r="GX701" s="25"/>
      <c r="GY701" s="25"/>
      <c r="GZ701" s="25"/>
      <c r="HA701" s="25"/>
      <c r="HB701" s="25"/>
      <c r="HC701" s="25"/>
      <c r="HD701" s="25"/>
      <c r="HE701" s="25"/>
      <c r="HF701" s="25"/>
      <c r="HG701" s="25"/>
      <c r="HH701" s="25"/>
      <c r="HI701" s="25"/>
      <c r="HJ701" s="25"/>
      <c r="HK701" s="25"/>
      <c r="HL701" s="25"/>
      <c r="HM701" s="25"/>
      <c r="HN701" s="25"/>
      <c r="HO701" s="25"/>
      <c r="HP701" s="25"/>
      <c r="HQ701" s="25"/>
      <c r="HR701" s="25"/>
      <c r="HS701" s="25"/>
      <c r="HT701" s="25"/>
      <c r="HU701" s="25"/>
      <c r="HV701" s="25"/>
      <c r="HW701" s="25"/>
      <c r="HX701" s="25"/>
      <c r="HY701" s="25"/>
      <c r="HZ701" s="25"/>
      <c r="IA701" s="25"/>
      <c r="IB701" s="25"/>
      <c r="IC701" s="25"/>
      <c r="ID701" s="25"/>
      <c r="IE701" s="25"/>
      <c r="IF701" s="25"/>
      <c r="IG701" s="25"/>
      <c r="IH701" s="25"/>
      <c r="II701" s="25"/>
      <c r="IJ701" s="25"/>
      <c r="IK701" s="25"/>
      <c r="IL701" s="25"/>
      <c r="IM701" s="25"/>
      <c r="IN701" s="25"/>
      <c r="IO701" s="25"/>
      <c r="IP701" s="25"/>
      <c r="IQ701" s="25"/>
      <c r="IR701" s="25"/>
      <c r="IS701" s="25"/>
      <c r="IT701" s="25"/>
      <c r="IU701" s="25"/>
      <c r="IV701" s="25"/>
    </row>
    <row r="702" spans="1:256" s="90" customFormat="1" ht="15.75" hidden="1" outlineLevel="1">
      <c r="A702" s="95"/>
      <c r="B702" s="29" t="s">
        <v>339</v>
      </c>
      <c r="C702" s="30">
        <f>C628</f>
        <v>48</v>
      </c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  <c r="FJ702" s="25"/>
      <c r="FK702" s="25"/>
      <c r="FL702" s="25"/>
      <c r="FM702" s="25"/>
      <c r="FN702" s="25"/>
      <c r="FO702" s="25"/>
      <c r="FP702" s="25"/>
      <c r="FQ702" s="25"/>
      <c r="FR702" s="25"/>
      <c r="FS702" s="25"/>
      <c r="FT702" s="25"/>
      <c r="FU702" s="25"/>
      <c r="FV702" s="25"/>
      <c r="FW702" s="25"/>
      <c r="FX702" s="25"/>
      <c r="FY702" s="25"/>
      <c r="FZ702" s="25"/>
      <c r="GA702" s="25"/>
      <c r="GB702" s="25"/>
      <c r="GC702" s="25"/>
      <c r="GD702" s="25"/>
      <c r="GE702" s="25"/>
      <c r="GF702" s="25"/>
      <c r="GG702" s="25"/>
      <c r="GH702" s="25"/>
      <c r="GI702" s="25"/>
      <c r="GJ702" s="25"/>
      <c r="GK702" s="25"/>
      <c r="GL702" s="25"/>
      <c r="GM702" s="25"/>
      <c r="GN702" s="25"/>
      <c r="GO702" s="25"/>
      <c r="GP702" s="25"/>
      <c r="GQ702" s="25"/>
      <c r="GR702" s="25"/>
      <c r="GS702" s="25"/>
      <c r="GT702" s="25"/>
      <c r="GU702" s="25"/>
      <c r="GV702" s="25"/>
      <c r="GW702" s="25"/>
      <c r="GX702" s="25"/>
      <c r="GY702" s="25"/>
      <c r="GZ702" s="25"/>
      <c r="HA702" s="25"/>
      <c r="HB702" s="25"/>
      <c r="HC702" s="25"/>
      <c r="HD702" s="25"/>
      <c r="HE702" s="25"/>
      <c r="HF702" s="25"/>
      <c r="HG702" s="25"/>
      <c r="HH702" s="25"/>
      <c r="HI702" s="25"/>
      <c r="HJ702" s="25"/>
      <c r="HK702" s="25"/>
      <c r="HL702" s="25"/>
      <c r="HM702" s="25"/>
      <c r="HN702" s="25"/>
      <c r="HO702" s="25"/>
      <c r="HP702" s="25"/>
      <c r="HQ702" s="25"/>
      <c r="HR702" s="25"/>
      <c r="HS702" s="25"/>
      <c r="HT702" s="25"/>
      <c r="HU702" s="25"/>
      <c r="HV702" s="25"/>
      <c r="HW702" s="25"/>
      <c r="HX702" s="25"/>
      <c r="HY702" s="25"/>
      <c r="HZ702" s="25"/>
      <c r="IA702" s="25"/>
      <c r="IB702" s="25"/>
      <c r="IC702" s="25"/>
      <c r="ID702" s="25"/>
      <c r="IE702" s="25"/>
      <c r="IF702" s="25"/>
      <c r="IG702" s="25"/>
      <c r="IH702" s="25"/>
      <c r="II702" s="25"/>
      <c r="IJ702" s="25"/>
      <c r="IK702" s="25"/>
      <c r="IL702" s="25"/>
      <c r="IM702" s="25"/>
      <c r="IN702" s="25"/>
      <c r="IO702" s="25"/>
      <c r="IP702" s="25"/>
      <c r="IQ702" s="25"/>
      <c r="IR702" s="25"/>
      <c r="IS702" s="25"/>
      <c r="IT702" s="25"/>
      <c r="IU702" s="25"/>
      <c r="IV702" s="25"/>
    </row>
    <row r="703" spans="1:256" s="90" customFormat="1" ht="15.75" hidden="1" outlineLevel="1">
      <c r="A703" s="95"/>
      <c r="B703" s="29" t="s">
        <v>343</v>
      </c>
      <c r="C703" s="30">
        <f>C629</f>
        <v>135</v>
      </c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  <c r="FJ703" s="25"/>
      <c r="FK703" s="25"/>
      <c r="FL703" s="25"/>
      <c r="FM703" s="25"/>
      <c r="FN703" s="25"/>
      <c r="FO703" s="25"/>
      <c r="FP703" s="25"/>
      <c r="FQ703" s="25"/>
      <c r="FR703" s="25"/>
      <c r="FS703" s="25"/>
      <c r="FT703" s="25"/>
      <c r="FU703" s="25"/>
      <c r="FV703" s="25"/>
      <c r="FW703" s="25"/>
      <c r="FX703" s="25"/>
      <c r="FY703" s="25"/>
      <c r="FZ703" s="25"/>
      <c r="GA703" s="25"/>
      <c r="GB703" s="25"/>
      <c r="GC703" s="25"/>
      <c r="GD703" s="25"/>
      <c r="GE703" s="25"/>
      <c r="GF703" s="25"/>
      <c r="GG703" s="25"/>
      <c r="GH703" s="25"/>
      <c r="GI703" s="25"/>
      <c r="GJ703" s="25"/>
      <c r="GK703" s="25"/>
      <c r="GL703" s="25"/>
      <c r="GM703" s="25"/>
      <c r="GN703" s="25"/>
      <c r="GO703" s="25"/>
      <c r="GP703" s="25"/>
      <c r="GQ703" s="25"/>
      <c r="GR703" s="25"/>
      <c r="GS703" s="25"/>
      <c r="GT703" s="25"/>
      <c r="GU703" s="25"/>
      <c r="GV703" s="25"/>
      <c r="GW703" s="25"/>
      <c r="GX703" s="25"/>
      <c r="GY703" s="25"/>
      <c r="GZ703" s="25"/>
      <c r="HA703" s="25"/>
      <c r="HB703" s="25"/>
      <c r="HC703" s="25"/>
      <c r="HD703" s="25"/>
      <c r="HE703" s="25"/>
      <c r="HF703" s="25"/>
      <c r="HG703" s="25"/>
      <c r="HH703" s="25"/>
      <c r="HI703" s="25"/>
      <c r="HJ703" s="25"/>
      <c r="HK703" s="25"/>
      <c r="HL703" s="25"/>
      <c r="HM703" s="25"/>
      <c r="HN703" s="25"/>
      <c r="HO703" s="25"/>
      <c r="HP703" s="25"/>
      <c r="HQ703" s="25"/>
      <c r="HR703" s="25"/>
      <c r="HS703" s="25"/>
      <c r="HT703" s="25"/>
      <c r="HU703" s="25"/>
      <c r="HV703" s="25"/>
      <c r="HW703" s="25"/>
      <c r="HX703" s="25"/>
      <c r="HY703" s="25"/>
      <c r="HZ703" s="25"/>
      <c r="IA703" s="25"/>
      <c r="IB703" s="25"/>
      <c r="IC703" s="25"/>
      <c r="ID703" s="25"/>
      <c r="IE703" s="25"/>
      <c r="IF703" s="25"/>
      <c r="IG703" s="25"/>
      <c r="IH703" s="25"/>
      <c r="II703" s="25"/>
      <c r="IJ703" s="25"/>
      <c r="IK703" s="25"/>
      <c r="IL703" s="25"/>
      <c r="IM703" s="25"/>
      <c r="IN703" s="25"/>
      <c r="IO703" s="25"/>
      <c r="IP703" s="25"/>
      <c r="IQ703" s="25"/>
      <c r="IR703" s="25"/>
      <c r="IS703" s="25"/>
      <c r="IT703" s="25"/>
      <c r="IU703" s="25"/>
      <c r="IV703" s="25"/>
    </row>
    <row r="704" spans="1:256" s="90" customFormat="1" ht="15.75" hidden="1" outlineLevel="1">
      <c r="A704" s="95"/>
      <c r="B704" s="29" t="s">
        <v>347</v>
      </c>
      <c r="C704" s="30">
        <f>C644</f>
        <v>95</v>
      </c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  <c r="FJ704" s="25"/>
      <c r="FK704" s="25"/>
      <c r="FL704" s="25"/>
      <c r="FM704" s="25"/>
      <c r="FN704" s="25"/>
      <c r="FO704" s="25"/>
      <c r="FP704" s="25"/>
      <c r="FQ704" s="25"/>
      <c r="FR704" s="25"/>
      <c r="FS704" s="25"/>
      <c r="FT704" s="25"/>
      <c r="FU704" s="25"/>
      <c r="FV704" s="25"/>
      <c r="FW704" s="25"/>
      <c r="FX704" s="25"/>
      <c r="FY704" s="25"/>
      <c r="FZ704" s="25"/>
      <c r="GA704" s="25"/>
      <c r="GB704" s="25"/>
      <c r="GC704" s="25"/>
      <c r="GD704" s="25"/>
      <c r="GE704" s="25"/>
      <c r="GF704" s="25"/>
      <c r="GG704" s="25"/>
      <c r="GH704" s="25"/>
      <c r="GI704" s="25"/>
      <c r="GJ704" s="25"/>
      <c r="GK704" s="25"/>
      <c r="GL704" s="25"/>
      <c r="GM704" s="25"/>
      <c r="GN704" s="25"/>
      <c r="GO704" s="25"/>
      <c r="GP704" s="25"/>
      <c r="GQ704" s="25"/>
      <c r="GR704" s="25"/>
      <c r="GS704" s="25"/>
      <c r="GT704" s="25"/>
      <c r="GU704" s="25"/>
      <c r="GV704" s="25"/>
      <c r="GW704" s="25"/>
      <c r="GX704" s="25"/>
      <c r="GY704" s="25"/>
      <c r="GZ704" s="25"/>
      <c r="HA704" s="25"/>
      <c r="HB704" s="25"/>
      <c r="HC704" s="25"/>
      <c r="HD704" s="25"/>
      <c r="HE704" s="25"/>
      <c r="HF704" s="25"/>
      <c r="HG704" s="25"/>
      <c r="HH704" s="25"/>
      <c r="HI704" s="25"/>
      <c r="HJ704" s="25"/>
      <c r="HK704" s="25"/>
      <c r="HL704" s="25"/>
      <c r="HM704" s="25"/>
      <c r="HN704" s="25"/>
      <c r="HO704" s="25"/>
      <c r="HP704" s="25"/>
      <c r="HQ704" s="25"/>
      <c r="HR704" s="25"/>
      <c r="HS704" s="25"/>
      <c r="HT704" s="25"/>
      <c r="HU704" s="25"/>
      <c r="HV704" s="25"/>
      <c r="HW704" s="25"/>
      <c r="HX704" s="25"/>
      <c r="HY704" s="25"/>
      <c r="HZ704" s="25"/>
      <c r="IA704" s="25"/>
      <c r="IB704" s="25"/>
      <c r="IC704" s="25"/>
      <c r="ID704" s="25"/>
      <c r="IE704" s="25"/>
      <c r="IF704" s="25"/>
      <c r="IG704" s="25"/>
      <c r="IH704" s="25"/>
      <c r="II704" s="25"/>
      <c r="IJ704" s="25"/>
      <c r="IK704" s="25"/>
      <c r="IL704" s="25"/>
      <c r="IM704" s="25"/>
      <c r="IN704" s="25"/>
      <c r="IO704" s="25"/>
      <c r="IP704" s="25"/>
      <c r="IQ704" s="25"/>
      <c r="IR704" s="25"/>
      <c r="IS704" s="25"/>
      <c r="IT704" s="25"/>
      <c r="IU704" s="25"/>
      <c r="IV704" s="25"/>
    </row>
    <row r="705" spans="1:256" s="90" customFormat="1" ht="15.75" hidden="1" outlineLevel="1">
      <c r="A705" s="95"/>
      <c r="B705" s="29" t="s">
        <v>346</v>
      </c>
      <c r="C705" s="30">
        <f>C684</f>
        <v>79</v>
      </c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  <c r="FJ705" s="25"/>
      <c r="FK705" s="25"/>
      <c r="FL705" s="25"/>
      <c r="FM705" s="25"/>
      <c r="FN705" s="25"/>
      <c r="FO705" s="25"/>
      <c r="FP705" s="25"/>
      <c r="FQ705" s="25"/>
      <c r="FR705" s="25"/>
      <c r="FS705" s="25"/>
      <c r="FT705" s="25"/>
      <c r="FU705" s="25"/>
      <c r="FV705" s="25"/>
      <c r="FW705" s="25"/>
      <c r="FX705" s="25"/>
      <c r="FY705" s="25"/>
      <c r="FZ705" s="25"/>
      <c r="GA705" s="25"/>
      <c r="GB705" s="25"/>
      <c r="GC705" s="25"/>
      <c r="GD705" s="25"/>
      <c r="GE705" s="25"/>
      <c r="GF705" s="25"/>
      <c r="GG705" s="25"/>
      <c r="GH705" s="25"/>
      <c r="GI705" s="25"/>
      <c r="GJ705" s="25"/>
      <c r="GK705" s="25"/>
      <c r="GL705" s="25"/>
      <c r="GM705" s="25"/>
      <c r="GN705" s="25"/>
      <c r="GO705" s="25"/>
      <c r="GP705" s="25"/>
      <c r="GQ705" s="25"/>
      <c r="GR705" s="25"/>
      <c r="GS705" s="25"/>
      <c r="GT705" s="25"/>
      <c r="GU705" s="25"/>
      <c r="GV705" s="25"/>
      <c r="GW705" s="25"/>
      <c r="GX705" s="25"/>
      <c r="GY705" s="25"/>
      <c r="GZ705" s="25"/>
      <c r="HA705" s="25"/>
      <c r="HB705" s="25"/>
      <c r="HC705" s="25"/>
      <c r="HD705" s="25"/>
      <c r="HE705" s="25"/>
      <c r="HF705" s="25"/>
      <c r="HG705" s="25"/>
      <c r="HH705" s="25"/>
      <c r="HI705" s="25"/>
      <c r="HJ705" s="25"/>
      <c r="HK705" s="25"/>
      <c r="HL705" s="25"/>
      <c r="HM705" s="25"/>
      <c r="HN705" s="25"/>
      <c r="HO705" s="25"/>
      <c r="HP705" s="25"/>
      <c r="HQ705" s="25"/>
      <c r="HR705" s="25"/>
      <c r="HS705" s="25"/>
      <c r="HT705" s="25"/>
      <c r="HU705" s="25"/>
      <c r="HV705" s="25"/>
      <c r="HW705" s="25"/>
      <c r="HX705" s="25"/>
      <c r="HY705" s="25"/>
      <c r="HZ705" s="25"/>
      <c r="IA705" s="25"/>
      <c r="IB705" s="25"/>
      <c r="IC705" s="25"/>
      <c r="ID705" s="25"/>
      <c r="IE705" s="25"/>
      <c r="IF705" s="25"/>
      <c r="IG705" s="25"/>
      <c r="IH705" s="25"/>
      <c r="II705" s="25"/>
      <c r="IJ705" s="25"/>
      <c r="IK705" s="25"/>
      <c r="IL705" s="25"/>
      <c r="IM705" s="25"/>
      <c r="IN705" s="25"/>
      <c r="IO705" s="25"/>
      <c r="IP705" s="25"/>
      <c r="IQ705" s="25"/>
      <c r="IR705" s="25"/>
      <c r="IS705" s="25"/>
      <c r="IT705" s="25"/>
      <c r="IU705" s="25"/>
      <c r="IV705" s="25"/>
    </row>
    <row r="706" spans="1:256" s="90" customFormat="1" ht="15.75" hidden="1" outlineLevel="1">
      <c r="A706" s="95"/>
      <c r="B706" s="29" t="s">
        <v>621</v>
      </c>
      <c r="C706" s="30">
        <f aca="true" t="shared" si="3" ref="C706:C714">C630</f>
        <v>159</v>
      </c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  <c r="FJ706" s="25"/>
      <c r="FK706" s="25"/>
      <c r="FL706" s="25"/>
      <c r="FM706" s="25"/>
      <c r="FN706" s="25"/>
      <c r="FO706" s="25"/>
      <c r="FP706" s="25"/>
      <c r="FQ706" s="25"/>
      <c r="FR706" s="25"/>
      <c r="FS706" s="25"/>
      <c r="FT706" s="25"/>
      <c r="FU706" s="25"/>
      <c r="FV706" s="25"/>
      <c r="FW706" s="25"/>
      <c r="FX706" s="25"/>
      <c r="FY706" s="25"/>
      <c r="FZ706" s="25"/>
      <c r="GA706" s="25"/>
      <c r="GB706" s="25"/>
      <c r="GC706" s="25"/>
      <c r="GD706" s="25"/>
      <c r="GE706" s="25"/>
      <c r="GF706" s="25"/>
      <c r="GG706" s="25"/>
      <c r="GH706" s="25"/>
      <c r="GI706" s="25"/>
      <c r="GJ706" s="25"/>
      <c r="GK706" s="25"/>
      <c r="GL706" s="25"/>
      <c r="GM706" s="25"/>
      <c r="GN706" s="25"/>
      <c r="GO706" s="25"/>
      <c r="GP706" s="25"/>
      <c r="GQ706" s="25"/>
      <c r="GR706" s="25"/>
      <c r="GS706" s="25"/>
      <c r="GT706" s="25"/>
      <c r="GU706" s="25"/>
      <c r="GV706" s="25"/>
      <c r="GW706" s="25"/>
      <c r="GX706" s="25"/>
      <c r="GY706" s="25"/>
      <c r="GZ706" s="25"/>
      <c r="HA706" s="25"/>
      <c r="HB706" s="25"/>
      <c r="HC706" s="25"/>
      <c r="HD706" s="25"/>
      <c r="HE706" s="25"/>
      <c r="HF706" s="25"/>
      <c r="HG706" s="25"/>
      <c r="HH706" s="25"/>
      <c r="HI706" s="25"/>
      <c r="HJ706" s="25"/>
      <c r="HK706" s="25"/>
      <c r="HL706" s="25"/>
      <c r="HM706" s="25"/>
      <c r="HN706" s="25"/>
      <c r="HO706" s="25"/>
      <c r="HP706" s="25"/>
      <c r="HQ706" s="25"/>
      <c r="HR706" s="25"/>
      <c r="HS706" s="25"/>
      <c r="HT706" s="25"/>
      <c r="HU706" s="25"/>
      <c r="HV706" s="25"/>
      <c r="HW706" s="25"/>
      <c r="HX706" s="25"/>
      <c r="HY706" s="25"/>
      <c r="HZ706" s="25"/>
      <c r="IA706" s="25"/>
      <c r="IB706" s="25"/>
      <c r="IC706" s="25"/>
      <c r="ID706" s="25"/>
      <c r="IE706" s="25"/>
      <c r="IF706" s="25"/>
      <c r="IG706" s="25"/>
      <c r="IH706" s="25"/>
      <c r="II706" s="25"/>
      <c r="IJ706" s="25"/>
      <c r="IK706" s="25"/>
      <c r="IL706" s="25"/>
      <c r="IM706" s="25"/>
      <c r="IN706" s="25"/>
      <c r="IO706" s="25"/>
      <c r="IP706" s="25"/>
      <c r="IQ706" s="25"/>
      <c r="IR706" s="25"/>
      <c r="IS706" s="25"/>
      <c r="IT706" s="25"/>
      <c r="IU706" s="25"/>
      <c r="IV706" s="25"/>
    </row>
    <row r="707" spans="1:256" s="90" customFormat="1" ht="15.75" hidden="1" outlineLevel="1">
      <c r="A707" s="95"/>
      <c r="B707" s="29" t="s">
        <v>622</v>
      </c>
      <c r="C707" s="30">
        <f t="shared" si="3"/>
        <v>109</v>
      </c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  <c r="FJ707" s="25"/>
      <c r="FK707" s="25"/>
      <c r="FL707" s="25"/>
      <c r="FM707" s="25"/>
      <c r="FN707" s="25"/>
      <c r="FO707" s="25"/>
      <c r="FP707" s="25"/>
      <c r="FQ707" s="25"/>
      <c r="FR707" s="25"/>
      <c r="FS707" s="25"/>
      <c r="FT707" s="25"/>
      <c r="FU707" s="25"/>
      <c r="FV707" s="25"/>
      <c r="FW707" s="25"/>
      <c r="FX707" s="25"/>
      <c r="FY707" s="25"/>
      <c r="FZ707" s="25"/>
      <c r="GA707" s="25"/>
      <c r="GB707" s="25"/>
      <c r="GC707" s="25"/>
      <c r="GD707" s="25"/>
      <c r="GE707" s="25"/>
      <c r="GF707" s="25"/>
      <c r="GG707" s="25"/>
      <c r="GH707" s="25"/>
      <c r="GI707" s="25"/>
      <c r="GJ707" s="25"/>
      <c r="GK707" s="25"/>
      <c r="GL707" s="25"/>
      <c r="GM707" s="25"/>
      <c r="GN707" s="25"/>
      <c r="GO707" s="25"/>
      <c r="GP707" s="25"/>
      <c r="GQ707" s="25"/>
      <c r="GR707" s="25"/>
      <c r="GS707" s="25"/>
      <c r="GT707" s="25"/>
      <c r="GU707" s="25"/>
      <c r="GV707" s="25"/>
      <c r="GW707" s="25"/>
      <c r="GX707" s="25"/>
      <c r="GY707" s="25"/>
      <c r="GZ707" s="25"/>
      <c r="HA707" s="25"/>
      <c r="HB707" s="25"/>
      <c r="HC707" s="25"/>
      <c r="HD707" s="25"/>
      <c r="HE707" s="25"/>
      <c r="HF707" s="25"/>
      <c r="HG707" s="25"/>
      <c r="HH707" s="25"/>
      <c r="HI707" s="25"/>
      <c r="HJ707" s="25"/>
      <c r="HK707" s="25"/>
      <c r="HL707" s="25"/>
      <c r="HM707" s="25"/>
      <c r="HN707" s="25"/>
      <c r="HO707" s="25"/>
      <c r="HP707" s="25"/>
      <c r="HQ707" s="25"/>
      <c r="HR707" s="25"/>
      <c r="HS707" s="25"/>
      <c r="HT707" s="25"/>
      <c r="HU707" s="25"/>
      <c r="HV707" s="25"/>
      <c r="HW707" s="25"/>
      <c r="HX707" s="25"/>
      <c r="HY707" s="25"/>
      <c r="HZ707" s="25"/>
      <c r="IA707" s="25"/>
      <c r="IB707" s="25"/>
      <c r="IC707" s="25"/>
      <c r="ID707" s="25"/>
      <c r="IE707" s="25"/>
      <c r="IF707" s="25"/>
      <c r="IG707" s="25"/>
      <c r="IH707" s="25"/>
      <c r="II707" s="25"/>
      <c r="IJ707" s="25"/>
      <c r="IK707" s="25"/>
      <c r="IL707" s="25"/>
      <c r="IM707" s="25"/>
      <c r="IN707" s="25"/>
      <c r="IO707" s="25"/>
      <c r="IP707" s="25"/>
      <c r="IQ707" s="25"/>
      <c r="IR707" s="25"/>
      <c r="IS707" s="25"/>
      <c r="IT707" s="25"/>
      <c r="IU707" s="25"/>
      <c r="IV707" s="25"/>
    </row>
    <row r="708" spans="1:256" s="90" customFormat="1" ht="15.75" hidden="1" outlineLevel="1">
      <c r="A708" s="95"/>
      <c r="B708" s="29" t="s">
        <v>623</v>
      </c>
      <c r="C708" s="30">
        <f t="shared" si="3"/>
        <v>97</v>
      </c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  <c r="FJ708" s="25"/>
      <c r="FK708" s="25"/>
      <c r="FL708" s="25"/>
      <c r="FM708" s="25"/>
      <c r="FN708" s="25"/>
      <c r="FO708" s="25"/>
      <c r="FP708" s="25"/>
      <c r="FQ708" s="25"/>
      <c r="FR708" s="25"/>
      <c r="FS708" s="25"/>
      <c r="FT708" s="25"/>
      <c r="FU708" s="25"/>
      <c r="FV708" s="25"/>
      <c r="FW708" s="25"/>
      <c r="FX708" s="25"/>
      <c r="FY708" s="25"/>
      <c r="FZ708" s="25"/>
      <c r="GA708" s="25"/>
      <c r="GB708" s="25"/>
      <c r="GC708" s="25"/>
      <c r="GD708" s="25"/>
      <c r="GE708" s="25"/>
      <c r="GF708" s="25"/>
      <c r="GG708" s="25"/>
      <c r="GH708" s="25"/>
      <c r="GI708" s="25"/>
      <c r="GJ708" s="25"/>
      <c r="GK708" s="25"/>
      <c r="GL708" s="25"/>
      <c r="GM708" s="25"/>
      <c r="GN708" s="25"/>
      <c r="GO708" s="25"/>
      <c r="GP708" s="25"/>
      <c r="GQ708" s="25"/>
      <c r="GR708" s="25"/>
      <c r="GS708" s="25"/>
      <c r="GT708" s="25"/>
      <c r="GU708" s="25"/>
      <c r="GV708" s="25"/>
      <c r="GW708" s="25"/>
      <c r="GX708" s="25"/>
      <c r="GY708" s="25"/>
      <c r="GZ708" s="25"/>
      <c r="HA708" s="25"/>
      <c r="HB708" s="25"/>
      <c r="HC708" s="25"/>
      <c r="HD708" s="25"/>
      <c r="HE708" s="25"/>
      <c r="HF708" s="25"/>
      <c r="HG708" s="25"/>
      <c r="HH708" s="25"/>
      <c r="HI708" s="25"/>
      <c r="HJ708" s="25"/>
      <c r="HK708" s="25"/>
      <c r="HL708" s="25"/>
      <c r="HM708" s="25"/>
      <c r="HN708" s="25"/>
      <c r="HO708" s="25"/>
      <c r="HP708" s="25"/>
      <c r="HQ708" s="25"/>
      <c r="HR708" s="25"/>
      <c r="HS708" s="25"/>
      <c r="HT708" s="25"/>
      <c r="HU708" s="25"/>
      <c r="HV708" s="25"/>
      <c r="HW708" s="25"/>
      <c r="HX708" s="25"/>
      <c r="HY708" s="25"/>
      <c r="HZ708" s="25"/>
      <c r="IA708" s="25"/>
      <c r="IB708" s="25"/>
      <c r="IC708" s="25"/>
      <c r="ID708" s="25"/>
      <c r="IE708" s="25"/>
      <c r="IF708" s="25"/>
      <c r="IG708" s="25"/>
      <c r="IH708" s="25"/>
      <c r="II708" s="25"/>
      <c r="IJ708" s="25"/>
      <c r="IK708" s="25"/>
      <c r="IL708" s="25"/>
      <c r="IM708" s="25"/>
      <c r="IN708" s="25"/>
      <c r="IO708" s="25"/>
      <c r="IP708" s="25"/>
      <c r="IQ708" s="25"/>
      <c r="IR708" s="25"/>
      <c r="IS708" s="25"/>
      <c r="IT708" s="25"/>
      <c r="IU708" s="25"/>
      <c r="IV708" s="25"/>
    </row>
    <row r="709" spans="1:256" s="90" customFormat="1" ht="15.75" hidden="1" outlineLevel="1">
      <c r="A709" s="95"/>
      <c r="B709" s="29" t="s">
        <v>624</v>
      </c>
      <c r="C709" s="30">
        <f t="shared" si="3"/>
        <v>89</v>
      </c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  <c r="FJ709" s="25"/>
      <c r="FK709" s="25"/>
      <c r="FL709" s="25"/>
      <c r="FM709" s="25"/>
      <c r="FN709" s="25"/>
      <c r="FO709" s="25"/>
      <c r="FP709" s="25"/>
      <c r="FQ709" s="25"/>
      <c r="FR709" s="25"/>
      <c r="FS709" s="25"/>
      <c r="FT709" s="25"/>
      <c r="FU709" s="25"/>
      <c r="FV709" s="25"/>
      <c r="FW709" s="25"/>
      <c r="FX709" s="25"/>
      <c r="FY709" s="25"/>
      <c r="FZ709" s="25"/>
      <c r="GA709" s="25"/>
      <c r="GB709" s="25"/>
      <c r="GC709" s="25"/>
      <c r="GD709" s="25"/>
      <c r="GE709" s="25"/>
      <c r="GF709" s="25"/>
      <c r="GG709" s="25"/>
      <c r="GH709" s="25"/>
      <c r="GI709" s="25"/>
      <c r="GJ709" s="25"/>
      <c r="GK709" s="25"/>
      <c r="GL709" s="25"/>
      <c r="GM709" s="25"/>
      <c r="GN709" s="25"/>
      <c r="GO709" s="25"/>
      <c r="GP709" s="25"/>
      <c r="GQ709" s="25"/>
      <c r="GR709" s="25"/>
      <c r="GS709" s="25"/>
      <c r="GT709" s="25"/>
      <c r="GU709" s="25"/>
      <c r="GV709" s="25"/>
      <c r="GW709" s="25"/>
      <c r="GX709" s="25"/>
      <c r="GY709" s="25"/>
      <c r="GZ709" s="25"/>
      <c r="HA709" s="25"/>
      <c r="HB709" s="25"/>
      <c r="HC709" s="25"/>
      <c r="HD709" s="25"/>
      <c r="HE709" s="25"/>
      <c r="HF709" s="25"/>
      <c r="HG709" s="25"/>
      <c r="HH709" s="25"/>
      <c r="HI709" s="25"/>
      <c r="HJ709" s="25"/>
      <c r="HK709" s="25"/>
      <c r="HL709" s="25"/>
      <c r="HM709" s="25"/>
      <c r="HN709" s="25"/>
      <c r="HO709" s="25"/>
      <c r="HP709" s="25"/>
      <c r="HQ709" s="25"/>
      <c r="HR709" s="25"/>
      <c r="HS709" s="25"/>
      <c r="HT709" s="25"/>
      <c r="HU709" s="25"/>
      <c r="HV709" s="25"/>
      <c r="HW709" s="25"/>
      <c r="HX709" s="25"/>
      <c r="HY709" s="25"/>
      <c r="HZ709" s="25"/>
      <c r="IA709" s="25"/>
      <c r="IB709" s="25"/>
      <c r="IC709" s="25"/>
      <c r="ID709" s="25"/>
      <c r="IE709" s="25"/>
      <c r="IF709" s="25"/>
      <c r="IG709" s="25"/>
      <c r="IH709" s="25"/>
      <c r="II709" s="25"/>
      <c r="IJ709" s="25"/>
      <c r="IK709" s="25"/>
      <c r="IL709" s="25"/>
      <c r="IM709" s="25"/>
      <c r="IN709" s="25"/>
      <c r="IO709" s="25"/>
      <c r="IP709" s="25"/>
      <c r="IQ709" s="25"/>
      <c r="IR709" s="25"/>
      <c r="IS709" s="25"/>
      <c r="IT709" s="25"/>
      <c r="IU709" s="25"/>
      <c r="IV709" s="25"/>
    </row>
    <row r="710" spans="1:256" s="90" customFormat="1" ht="15.75" hidden="1" outlineLevel="1">
      <c r="A710" s="95"/>
      <c r="B710" s="29" t="s">
        <v>348</v>
      </c>
      <c r="C710" s="30">
        <f t="shared" si="3"/>
        <v>12</v>
      </c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  <c r="FJ710" s="25"/>
      <c r="FK710" s="25"/>
      <c r="FL710" s="25"/>
      <c r="FM710" s="25"/>
      <c r="FN710" s="25"/>
      <c r="FO710" s="25"/>
      <c r="FP710" s="25"/>
      <c r="FQ710" s="25"/>
      <c r="FR710" s="25"/>
      <c r="FS710" s="25"/>
      <c r="FT710" s="25"/>
      <c r="FU710" s="25"/>
      <c r="FV710" s="25"/>
      <c r="FW710" s="25"/>
      <c r="FX710" s="25"/>
      <c r="FY710" s="25"/>
      <c r="FZ710" s="25"/>
      <c r="GA710" s="25"/>
      <c r="GB710" s="25"/>
      <c r="GC710" s="25"/>
      <c r="GD710" s="25"/>
      <c r="GE710" s="25"/>
      <c r="GF710" s="25"/>
      <c r="GG710" s="25"/>
      <c r="GH710" s="25"/>
      <c r="GI710" s="25"/>
      <c r="GJ710" s="25"/>
      <c r="GK710" s="25"/>
      <c r="GL710" s="25"/>
      <c r="GM710" s="25"/>
      <c r="GN710" s="25"/>
      <c r="GO710" s="25"/>
      <c r="GP710" s="25"/>
      <c r="GQ710" s="25"/>
      <c r="GR710" s="25"/>
      <c r="GS710" s="25"/>
      <c r="GT710" s="25"/>
      <c r="GU710" s="25"/>
      <c r="GV710" s="25"/>
      <c r="GW710" s="25"/>
      <c r="GX710" s="25"/>
      <c r="GY710" s="25"/>
      <c r="GZ710" s="25"/>
      <c r="HA710" s="25"/>
      <c r="HB710" s="25"/>
      <c r="HC710" s="25"/>
      <c r="HD710" s="25"/>
      <c r="HE710" s="25"/>
      <c r="HF710" s="25"/>
      <c r="HG710" s="25"/>
      <c r="HH710" s="25"/>
      <c r="HI710" s="25"/>
      <c r="HJ710" s="25"/>
      <c r="HK710" s="25"/>
      <c r="HL710" s="25"/>
      <c r="HM710" s="25"/>
      <c r="HN710" s="25"/>
      <c r="HO710" s="25"/>
      <c r="HP710" s="25"/>
      <c r="HQ710" s="25"/>
      <c r="HR710" s="25"/>
      <c r="HS710" s="25"/>
      <c r="HT710" s="25"/>
      <c r="HU710" s="25"/>
      <c r="HV710" s="25"/>
      <c r="HW710" s="25"/>
      <c r="HX710" s="25"/>
      <c r="HY710" s="25"/>
      <c r="HZ710" s="25"/>
      <c r="IA710" s="25"/>
      <c r="IB710" s="25"/>
      <c r="IC710" s="25"/>
      <c r="ID710" s="25"/>
      <c r="IE710" s="25"/>
      <c r="IF710" s="25"/>
      <c r="IG710" s="25"/>
      <c r="IH710" s="25"/>
      <c r="II710" s="25"/>
      <c r="IJ710" s="25"/>
      <c r="IK710" s="25"/>
      <c r="IL710" s="25"/>
      <c r="IM710" s="25"/>
      <c r="IN710" s="25"/>
      <c r="IO710" s="25"/>
      <c r="IP710" s="25"/>
      <c r="IQ710" s="25"/>
      <c r="IR710" s="25"/>
      <c r="IS710" s="25"/>
      <c r="IT710" s="25"/>
      <c r="IU710" s="25"/>
      <c r="IV710" s="25"/>
    </row>
    <row r="711" spans="1:256" s="90" customFormat="1" ht="15.75" hidden="1" outlineLevel="1">
      <c r="A711" s="95"/>
      <c r="B711" s="29" t="s">
        <v>349</v>
      </c>
      <c r="C711" s="30">
        <f t="shared" si="3"/>
        <v>172</v>
      </c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  <c r="FJ711" s="25"/>
      <c r="FK711" s="25"/>
      <c r="FL711" s="25"/>
      <c r="FM711" s="25"/>
      <c r="FN711" s="25"/>
      <c r="FO711" s="25"/>
      <c r="FP711" s="25"/>
      <c r="FQ711" s="25"/>
      <c r="FR711" s="25"/>
      <c r="FS711" s="25"/>
      <c r="FT711" s="25"/>
      <c r="FU711" s="25"/>
      <c r="FV711" s="25"/>
      <c r="FW711" s="25"/>
      <c r="FX711" s="25"/>
      <c r="FY711" s="25"/>
      <c r="FZ711" s="25"/>
      <c r="GA711" s="25"/>
      <c r="GB711" s="25"/>
      <c r="GC711" s="25"/>
      <c r="GD711" s="25"/>
      <c r="GE711" s="25"/>
      <c r="GF711" s="25"/>
      <c r="GG711" s="25"/>
      <c r="GH711" s="25"/>
      <c r="GI711" s="25"/>
      <c r="GJ711" s="25"/>
      <c r="GK711" s="25"/>
      <c r="GL711" s="25"/>
      <c r="GM711" s="25"/>
      <c r="GN711" s="25"/>
      <c r="GO711" s="25"/>
      <c r="GP711" s="25"/>
      <c r="GQ711" s="25"/>
      <c r="GR711" s="25"/>
      <c r="GS711" s="25"/>
      <c r="GT711" s="25"/>
      <c r="GU711" s="25"/>
      <c r="GV711" s="25"/>
      <c r="GW711" s="25"/>
      <c r="GX711" s="25"/>
      <c r="GY711" s="25"/>
      <c r="GZ711" s="25"/>
      <c r="HA711" s="25"/>
      <c r="HB711" s="25"/>
      <c r="HC711" s="25"/>
      <c r="HD711" s="25"/>
      <c r="HE711" s="25"/>
      <c r="HF711" s="25"/>
      <c r="HG711" s="25"/>
      <c r="HH711" s="25"/>
      <c r="HI711" s="25"/>
      <c r="HJ711" s="25"/>
      <c r="HK711" s="25"/>
      <c r="HL711" s="25"/>
      <c r="HM711" s="25"/>
      <c r="HN711" s="25"/>
      <c r="HO711" s="25"/>
      <c r="HP711" s="25"/>
      <c r="HQ711" s="25"/>
      <c r="HR711" s="25"/>
      <c r="HS711" s="25"/>
      <c r="HT711" s="25"/>
      <c r="HU711" s="25"/>
      <c r="HV711" s="25"/>
      <c r="HW711" s="25"/>
      <c r="HX711" s="25"/>
      <c r="HY711" s="25"/>
      <c r="HZ711" s="25"/>
      <c r="IA711" s="25"/>
      <c r="IB711" s="25"/>
      <c r="IC711" s="25"/>
      <c r="ID711" s="25"/>
      <c r="IE711" s="25"/>
      <c r="IF711" s="25"/>
      <c r="IG711" s="25"/>
      <c r="IH711" s="25"/>
      <c r="II711" s="25"/>
      <c r="IJ711" s="25"/>
      <c r="IK711" s="25"/>
      <c r="IL711" s="25"/>
      <c r="IM711" s="25"/>
      <c r="IN711" s="25"/>
      <c r="IO711" s="25"/>
      <c r="IP711" s="25"/>
      <c r="IQ711" s="25"/>
      <c r="IR711" s="25"/>
      <c r="IS711" s="25"/>
      <c r="IT711" s="25"/>
      <c r="IU711" s="25"/>
      <c r="IV711" s="25"/>
    </row>
    <row r="712" spans="1:256" s="90" customFormat="1" ht="15.75" hidden="1" outlineLevel="1">
      <c r="A712" s="95"/>
      <c r="B712" s="29" t="s">
        <v>353</v>
      </c>
      <c r="C712" s="30">
        <f t="shared" si="3"/>
        <v>85</v>
      </c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  <c r="FJ712" s="25"/>
      <c r="FK712" s="25"/>
      <c r="FL712" s="25"/>
      <c r="FM712" s="25"/>
      <c r="FN712" s="25"/>
      <c r="FO712" s="25"/>
      <c r="FP712" s="25"/>
      <c r="FQ712" s="25"/>
      <c r="FR712" s="25"/>
      <c r="FS712" s="25"/>
      <c r="FT712" s="25"/>
      <c r="FU712" s="25"/>
      <c r="FV712" s="25"/>
      <c r="FW712" s="25"/>
      <c r="FX712" s="25"/>
      <c r="FY712" s="25"/>
      <c r="FZ712" s="25"/>
      <c r="GA712" s="25"/>
      <c r="GB712" s="25"/>
      <c r="GC712" s="25"/>
      <c r="GD712" s="25"/>
      <c r="GE712" s="25"/>
      <c r="GF712" s="25"/>
      <c r="GG712" s="25"/>
      <c r="GH712" s="25"/>
      <c r="GI712" s="25"/>
      <c r="GJ712" s="25"/>
      <c r="GK712" s="25"/>
      <c r="GL712" s="25"/>
      <c r="GM712" s="25"/>
      <c r="GN712" s="25"/>
      <c r="GO712" s="25"/>
      <c r="GP712" s="25"/>
      <c r="GQ712" s="25"/>
      <c r="GR712" s="25"/>
      <c r="GS712" s="25"/>
      <c r="GT712" s="25"/>
      <c r="GU712" s="25"/>
      <c r="GV712" s="25"/>
      <c r="GW712" s="25"/>
      <c r="GX712" s="25"/>
      <c r="GY712" s="25"/>
      <c r="GZ712" s="25"/>
      <c r="HA712" s="25"/>
      <c r="HB712" s="25"/>
      <c r="HC712" s="25"/>
      <c r="HD712" s="25"/>
      <c r="HE712" s="25"/>
      <c r="HF712" s="25"/>
      <c r="HG712" s="25"/>
      <c r="HH712" s="25"/>
      <c r="HI712" s="25"/>
      <c r="HJ712" s="25"/>
      <c r="HK712" s="25"/>
      <c r="HL712" s="25"/>
      <c r="HM712" s="25"/>
      <c r="HN712" s="25"/>
      <c r="HO712" s="25"/>
      <c r="HP712" s="25"/>
      <c r="HQ712" s="25"/>
      <c r="HR712" s="25"/>
      <c r="HS712" s="25"/>
      <c r="HT712" s="25"/>
      <c r="HU712" s="25"/>
      <c r="HV712" s="25"/>
      <c r="HW712" s="25"/>
      <c r="HX712" s="25"/>
      <c r="HY712" s="25"/>
      <c r="HZ712" s="25"/>
      <c r="IA712" s="25"/>
      <c r="IB712" s="25"/>
      <c r="IC712" s="25"/>
      <c r="ID712" s="25"/>
      <c r="IE712" s="25"/>
      <c r="IF712" s="25"/>
      <c r="IG712" s="25"/>
      <c r="IH712" s="25"/>
      <c r="II712" s="25"/>
      <c r="IJ712" s="25"/>
      <c r="IK712" s="25"/>
      <c r="IL712" s="25"/>
      <c r="IM712" s="25"/>
      <c r="IN712" s="25"/>
      <c r="IO712" s="25"/>
      <c r="IP712" s="25"/>
      <c r="IQ712" s="25"/>
      <c r="IR712" s="25"/>
      <c r="IS712" s="25"/>
      <c r="IT712" s="25"/>
      <c r="IU712" s="25"/>
      <c r="IV712" s="25"/>
    </row>
    <row r="713" spans="1:256" s="90" customFormat="1" ht="15.75" hidden="1" outlineLevel="1">
      <c r="A713" s="95"/>
      <c r="B713" s="29" t="s">
        <v>351</v>
      </c>
      <c r="C713" s="30">
        <f t="shared" si="3"/>
        <v>58</v>
      </c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  <c r="FJ713" s="25"/>
      <c r="FK713" s="25"/>
      <c r="FL713" s="25"/>
      <c r="FM713" s="25"/>
      <c r="FN713" s="25"/>
      <c r="FO713" s="25"/>
      <c r="FP713" s="25"/>
      <c r="FQ713" s="25"/>
      <c r="FR713" s="25"/>
      <c r="FS713" s="25"/>
      <c r="FT713" s="25"/>
      <c r="FU713" s="25"/>
      <c r="FV713" s="25"/>
      <c r="FW713" s="25"/>
      <c r="FX713" s="25"/>
      <c r="FY713" s="25"/>
      <c r="FZ713" s="25"/>
      <c r="GA713" s="25"/>
      <c r="GB713" s="25"/>
      <c r="GC713" s="25"/>
      <c r="GD713" s="25"/>
      <c r="GE713" s="25"/>
      <c r="GF713" s="25"/>
      <c r="GG713" s="25"/>
      <c r="GH713" s="25"/>
      <c r="GI713" s="25"/>
      <c r="GJ713" s="25"/>
      <c r="GK713" s="25"/>
      <c r="GL713" s="25"/>
      <c r="GM713" s="25"/>
      <c r="GN713" s="25"/>
      <c r="GO713" s="25"/>
      <c r="GP713" s="25"/>
      <c r="GQ713" s="25"/>
      <c r="GR713" s="25"/>
      <c r="GS713" s="25"/>
      <c r="GT713" s="25"/>
      <c r="GU713" s="25"/>
      <c r="GV713" s="25"/>
      <c r="GW713" s="25"/>
      <c r="GX713" s="25"/>
      <c r="GY713" s="25"/>
      <c r="GZ713" s="25"/>
      <c r="HA713" s="25"/>
      <c r="HB713" s="25"/>
      <c r="HC713" s="25"/>
      <c r="HD713" s="25"/>
      <c r="HE713" s="25"/>
      <c r="HF713" s="25"/>
      <c r="HG713" s="25"/>
      <c r="HH713" s="25"/>
      <c r="HI713" s="25"/>
      <c r="HJ713" s="25"/>
      <c r="HK713" s="25"/>
      <c r="HL713" s="25"/>
      <c r="HM713" s="25"/>
      <c r="HN713" s="25"/>
      <c r="HO713" s="25"/>
      <c r="HP713" s="25"/>
      <c r="HQ713" s="25"/>
      <c r="HR713" s="25"/>
      <c r="HS713" s="25"/>
      <c r="HT713" s="25"/>
      <c r="HU713" s="25"/>
      <c r="HV713" s="25"/>
      <c r="HW713" s="25"/>
      <c r="HX713" s="25"/>
      <c r="HY713" s="25"/>
      <c r="HZ713" s="25"/>
      <c r="IA713" s="25"/>
      <c r="IB713" s="25"/>
      <c r="IC713" s="25"/>
      <c r="ID713" s="25"/>
      <c r="IE713" s="25"/>
      <c r="IF713" s="25"/>
      <c r="IG713" s="25"/>
      <c r="IH713" s="25"/>
      <c r="II713" s="25"/>
      <c r="IJ713" s="25"/>
      <c r="IK713" s="25"/>
      <c r="IL713" s="25"/>
      <c r="IM713" s="25"/>
      <c r="IN713" s="25"/>
      <c r="IO713" s="25"/>
      <c r="IP713" s="25"/>
      <c r="IQ713" s="25"/>
      <c r="IR713" s="25"/>
      <c r="IS713" s="25"/>
      <c r="IT713" s="25"/>
      <c r="IU713" s="25"/>
      <c r="IV713" s="25"/>
    </row>
    <row r="714" spans="1:256" s="90" customFormat="1" ht="15.75" hidden="1" outlineLevel="1">
      <c r="A714" s="95"/>
      <c r="B714" s="29" t="s">
        <v>350</v>
      </c>
      <c r="C714" s="30">
        <f t="shared" si="3"/>
        <v>61</v>
      </c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  <c r="FJ714" s="25"/>
      <c r="FK714" s="25"/>
      <c r="FL714" s="25"/>
      <c r="FM714" s="25"/>
      <c r="FN714" s="25"/>
      <c r="FO714" s="25"/>
      <c r="FP714" s="25"/>
      <c r="FQ714" s="25"/>
      <c r="FR714" s="25"/>
      <c r="FS714" s="25"/>
      <c r="FT714" s="25"/>
      <c r="FU714" s="25"/>
      <c r="FV714" s="25"/>
      <c r="FW714" s="25"/>
      <c r="FX714" s="25"/>
      <c r="FY714" s="25"/>
      <c r="FZ714" s="25"/>
      <c r="GA714" s="25"/>
      <c r="GB714" s="25"/>
      <c r="GC714" s="25"/>
      <c r="GD714" s="25"/>
      <c r="GE714" s="25"/>
      <c r="GF714" s="25"/>
      <c r="GG714" s="25"/>
      <c r="GH714" s="25"/>
      <c r="GI714" s="25"/>
      <c r="GJ714" s="25"/>
      <c r="GK714" s="25"/>
      <c r="GL714" s="25"/>
      <c r="GM714" s="25"/>
      <c r="GN714" s="25"/>
      <c r="GO714" s="25"/>
      <c r="GP714" s="25"/>
      <c r="GQ714" s="25"/>
      <c r="GR714" s="25"/>
      <c r="GS714" s="25"/>
      <c r="GT714" s="25"/>
      <c r="GU714" s="25"/>
      <c r="GV714" s="25"/>
      <c r="GW714" s="25"/>
      <c r="GX714" s="25"/>
      <c r="GY714" s="25"/>
      <c r="GZ714" s="25"/>
      <c r="HA714" s="25"/>
      <c r="HB714" s="25"/>
      <c r="HC714" s="25"/>
      <c r="HD714" s="25"/>
      <c r="HE714" s="25"/>
      <c r="HF714" s="25"/>
      <c r="HG714" s="25"/>
      <c r="HH714" s="25"/>
      <c r="HI714" s="25"/>
      <c r="HJ714" s="25"/>
      <c r="HK714" s="25"/>
      <c r="HL714" s="25"/>
      <c r="HM714" s="25"/>
      <c r="HN714" s="25"/>
      <c r="HO714" s="25"/>
      <c r="HP714" s="25"/>
      <c r="HQ714" s="25"/>
      <c r="HR714" s="25"/>
      <c r="HS714" s="25"/>
      <c r="HT714" s="25"/>
      <c r="HU714" s="25"/>
      <c r="HV714" s="25"/>
      <c r="HW714" s="25"/>
      <c r="HX714" s="25"/>
      <c r="HY714" s="25"/>
      <c r="HZ714" s="25"/>
      <c r="IA714" s="25"/>
      <c r="IB714" s="25"/>
      <c r="IC714" s="25"/>
      <c r="ID714" s="25"/>
      <c r="IE714" s="25"/>
      <c r="IF714" s="25"/>
      <c r="IG714" s="25"/>
      <c r="IH714" s="25"/>
      <c r="II714" s="25"/>
      <c r="IJ714" s="25"/>
      <c r="IK714" s="25"/>
      <c r="IL714" s="25"/>
      <c r="IM714" s="25"/>
      <c r="IN714" s="25"/>
      <c r="IO714" s="25"/>
      <c r="IP714" s="25"/>
      <c r="IQ714" s="25"/>
      <c r="IR714" s="25"/>
      <c r="IS714" s="25"/>
      <c r="IT714" s="25"/>
      <c r="IU714" s="25"/>
      <c r="IV714" s="25"/>
    </row>
    <row r="715" spans="1:256" s="90" customFormat="1" ht="15.75" hidden="1" outlineLevel="1">
      <c r="A715" s="95"/>
      <c r="B715" s="29" t="s">
        <v>352</v>
      </c>
      <c r="C715" s="30">
        <f>C694</f>
        <v>86</v>
      </c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  <c r="FJ715" s="25"/>
      <c r="FK715" s="25"/>
      <c r="FL715" s="25"/>
      <c r="FM715" s="25"/>
      <c r="FN715" s="25"/>
      <c r="FO715" s="25"/>
      <c r="FP715" s="25"/>
      <c r="FQ715" s="25"/>
      <c r="FR715" s="25"/>
      <c r="FS715" s="25"/>
      <c r="FT715" s="25"/>
      <c r="FU715" s="25"/>
      <c r="FV715" s="25"/>
      <c r="FW715" s="25"/>
      <c r="FX715" s="25"/>
      <c r="FY715" s="25"/>
      <c r="FZ715" s="25"/>
      <c r="GA715" s="25"/>
      <c r="GB715" s="25"/>
      <c r="GC715" s="25"/>
      <c r="GD715" s="25"/>
      <c r="GE715" s="25"/>
      <c r="GF715" s="25"/>
      <c r="GG715" s="25"/>
      <c r="GH715" s="25"/>
      <c r="GI715" s="25"/>
      <c r="GJ715" s="25"/>
      <c r="GK715" s="25"/>
      <c r="GL715" s="25"/>
      <c r="GM715" s="25"/>
      <c r="GN715" s="25"/>
      <c r="GO715" s="25"/>
      <c r="GP715" s="25"/>
      <c r="GQ715" s="25"/>
      <c r="GR715" s="25"/>
      <c r="GS715" s="25"/>
      <c r="GT715" s="25"/>
      <c r="GU715" s="25"/>
      <c r="GV715" s="25"/>
      <c r="GW715" s="25"/>
      <c r="GX715" s="25"/>
      <c r="GY715" s="25"/>
      <c r="GZ715" s="25"/>
      <c r="HA715" s="25"/>
      <c r="HB715" s="25"/>
      <c r="HC715" s="25"/>
      <c r="HD715" s="25"/>
      <c r="HE715" s="25"/>
      <c r="HF715" s="25"/>
      <c r="HG715" s="25"/>
      <c r="HH715" s="25"/>
      <c r="HI715" s="25"/>
      <c r="HJ715" s="25"/>
      <c r="HK715" s="25"/>
      <c r="HL715" s="25"/>
      <c r="HM715" s="25"/>
      <c r="HN715" s="25"/>
      <c r="HO715" s="25"/>
      <c r="HP715" s="25"/>
      <c r="HQ715" s="25"/>
      <c r="HR715" s="25"/>
      <c r="HS715" s="25"/>
      <c r="HT715" s="25"/>
      <c r="HU715" s="25"/>
      <c r="HV715" s="25"/>
      <c r="HW715" s="25"/>
      <c r="HX715" s="25"/>
      <c r="HY715" s="25"/>
      <c r="HZ715" s="25"/>
      <c r="IA715" s="25"/>
      <c r="IB715" s="25"/>
      <c r="IC715" s="25"/>
      <c r="ID715" s="25"/>
      <c r="IE715" s="25"/>
      <c r="IF715" s="25"/>
      <c r="IG715" s="25"/>
      <c r="IH715" s="25"/>
      <c r="II715" s="25"/>
      <c r="IJ715" s="25"/>
      <c r="IK715" s="25"/>
      <c r="IL715" s="25"/>
      <c r="IM715" s="25"/>
      <c r="IN715" s="25"/>
      <c r="IO715" s="25"/>
      <c r="IP715" s="25"/>
      <c r="IQ715" s="25"/>
      <c r="IR715" s="25"/>
      <c r="IS715" s="25"/>
      <c r="IT715" s="25"/>
      <c r="IU715" s="25"/>
      <c r="IV715" s="25"/>
    </row>
    <row r="716" spans="1:256" s="90" customFormat="1" ht="15.75" hidden="1" outlineLevel="1">
      <c r="A716" s="95"/>
      <c r="B716" s="29" t="s">
        <v>354</v>
      </c>
      <c r="C716" s="30">
        <f>C654</f>
        <v>20</v>
      </c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  <c r="FJ716" s="25"/>
      <c r="FK716" s="25"/>
      <c r="FL716" s="25"/>
      <c r="FM716" s="25"/>
      <c r="FN716" s="25"/>
      <c r="FO716" s="25"/>
      <c r="FP716" s="25"/>
      <c r="FQ716" s="25"/>
      <c r="FR716" s="25"/>
      <c r="FS716" s="25"/>
      <c r="FT716" s="25"/>
      <c r="FU716" s="25"/>
      <c r="FV716" s="25"/>
      <c r="FW716" s="25"/>
      <c r="FX716" s="25"/>
      <c r="FY716" s="25"/>
      <c r="FZ716" s="25"/>
      <c r="GA716" s="25"/>
      <c r="GB716" s="25"/>
      <c r="GC716" s="25"/>
      <c r="GD716" s="25"/>
      <c r="GE716" s="25"/>
      <c r="GF716" s="25"/>
      <c r="GG716" s="25"/>
      <c r="GH716" s="25"/>
      <c r="GI716" s="25"/>
      <c r="GJ716" s="25"/>
      <c r="GK716" s="25"/>
      <c r="GL716" s="25"/>
      <c r="GM716" s="25"/>
      <c r="GN716" s="25"/>
      <c r="GO716" s="25"/>
      <c r="GP716" s="25"/>
      <c r="GQ716" s="25"/>
      <c r="GR716" s="25"/>
      <c r="GS716" s="25"/>
      <c r="GT716" s="25"/>
      <c r="GU716" s="25"/>
      <c r="GV716" s="25"/>
      <c r="GW716" s="25"/>
      <c r="GX716" s="25"/>
      <c r="GY716" s="25"/>
      <c r="GZ716" s="25"/>
      <c r="HA716" s="25"/>
      <c r="HB716" s="25"/>
      <c r="HC716" s="25"/>
      <c r="HD716" s="25"/>
      <c r="HE716" s="25"/>
      <c r="HF716" s="25"/>
      <c r="HG716" s="25"/>
      <c r="HH716" s="25"/>
      <c r="HI716" s="25"/>
      <c r="HJ716" s="25"/>
      <c r="HK716" s="25"/>
      <c r="HL716" s="25"/>
      <c r="HM716" s="25"/>
      <c r="HN716" s="25"/>
      <c r="HO716" s="25"/>
      <c r="HP716" s="25"/>
      <c r="HQ716" s="25"/>
      <c r="HR716" s="25"/>
      <c r="HS716" s="25"/>
      <c r="HT716" s="25"/>
      <c r="HU716" s="25"/>
      <c r="HV716" s="25"/>
      <c r="HW716" s="25"/>
      <c r="HX716" s="25"/>
      <c r="HY716" s="25"/>
      <c r="HZ716" s="25"/>
      <c r="IA716" s="25"/>
      <c r="IB716" s="25"/>
      <c r="IC716" s="25"/>
      <c r="ID716" s="25"/>
      <c r="IE716" s="25"/>
      <c r="IF716" s="25"/>
      <c r="IG716" s="25"/>
      <c r="IH716" s="25"/>
      <c r="II716" s="25"/>
      <c r="IJ716" s="25"/>
      <c r="IK716" s="25"/>
      <c r="IL716" s="25"/>
      <c r="IM716" s="25"/>
      <c r="IN716" s="25"/>
      <c r="IO716" s="25"/>
      <c r="IP716" s="25"/>
      <c r="IQ716" s="25"/>
      <c r="IR716" s="25"/>
      <c r="IS716" s="25"/>
      <c r="IT716" s="25"/>
      <c r="IU716" s="25"/>
      <c r="IV716" s="25"/>
    </row>
    <row r="717" spans="1:256" s="90" customFormat="1" ht="15.75" hidden="1" outlineLevel="1">
      <c r="A717" s="95"/>
      <c r="B717" s="29" t="s">
        <v>355</v>
      </c>
      <c r="C717" s="30">
        <f>C655</f>
        <v>115</v>
      </c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  <c r="FJ717" s="25"/>
      <c r="FK717" s="25"/>
      <c r="FL717" s="25"/>
      <c r="FM717" s="25"/>
      <c r="FN717" s="25"/>
      <c r="FO717" s="25"/>
      <c r="FP717" s="25"/>
      <c r="FQ717" s="25"/>
      <c r="FR717" s="25"/>
      <c r="FS717" s="25"/>
      <c r="FT717" s="25"/>
      <c r="FU717" s="25"/>
      <c r="FV717" s="25"/>
      <c r="FW717" s="25"/>
      <c r="FX717" s="25"/>
      <c r="FY717" s="25"/>
      <c r="FZ717" s="25"/>
      <c r="GA717" s="25"/>
      <c r="GB717" s="25"/>
      <c r="GC717" s="25"/>
      <c r="GD717" s="25"/>
      <c r="GE717" s="25"/>
      <c r="GF717" s="25"/>
      <c r="GG717" s="25"/>
      <c r="GH717" s="25"/>
      <c r="GI717" s="25"/>
      <c r="GJ717" s="25"/>
      <c r="GK717" s="25"/>
      <c r="GL717" s="25"/>
      <c r="GM717" s="25"/>
      <c r="GN717" s="25"/>
      <c r="GO717" s="25"/>
      <c r="GP717" s="25"/>
      <c r="GQ717" s="25"/>
      <c r="GR717" s="25"/>
      <c r="GS717" s="25"/>
      <c r="GT717" s="25"/>
      <c r="GU717" s="25"/>
      <c r="GV717" s="25"/>
      <c r="GW717" s="25"/>
      <c r="GX717" s="25"/>
      <c r="GY717" s="25"/>
      <c r="GZ717" s="25"/>
      <c r="HA717" s="25"/>
      <c r="HB717" s="25"/>
      <c r="HC717" s="25"/>
      <c r="HD717" s="25"/>
      <c r="HE717" s="25"/>
      <c r="HF717" s="25"/>
      <c r="HG717" s="25"/>
      <c r="HH717" s="25"/>
      <c r="HI717" s="25"/>
      <c r="HJ717" s="25"/>
      <c r="HK717" s="25"/>
      <c r="HL717" s="25"/>
      <c r="HM717" s="25"/>
      <c r="HN717" s="25"/>
      <c r="HO717" s="25"/>
      <c r="HP717" s="25"/>
      <c r="HQ717" s="25"/>
      <c r="HR717" s="25"/>
      <c r="HS717" s="25"/>
      <c r="HT717" s="25"/>
      <c r="HU717" s="25"/>
      <c r="HV717" s="25"/>
      <c r="HW717" s="25"/>
      <c r="HX717" s="25"/>
      <c r="HY717" s="25"/>
      <c r="HZ717" s="25"/>
      <c r="IA717" s="25"/>
      <c r="IB717" s="25"/>
      <c r="IC717" s="25"/>
      <c r="ID717" s="25"/>
      <c r="IE717" s="25"/>
      <c r="IF717" s="25"/>
      <c r="IG717" s="25"/>
      <c r="IH717" s="25"/>
      <c r="II717" s="25"/>
      <c r="IJ717" s="25"/>
      <c r="IK717" s="25"/>
      <c r="IL717" s="25"/>
      <c r="IM717" s="25"/>
      <c r="IN717" s="25"/>
      <c r="IO717" s="25"/>
      <c r="IP717" s="25"/>
      <c r="IQ717" s="25"/>
      <c r="IR717" s="25"/>
      <c r="IS717" s="25"/>
      <c r="IT717" s="25"/>
      <c r="IU717" s="25"/>
      <c r="IV717" s="25"/>
    </row>
    <row r="718" spans="1:256" s="90" customFormat="1" ht="15.75" hidden="1" outlineLevel="1">
      <c r="A718" s="95"/>
      <c r="B718" s="29" t="s">
        <v>356</v>
      </c>
      <c r="C718" s="30">
        <f>C656</f>
        <v>16</v>
      </c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  <c r="FJ718" s="25"/>
      <c r="FK718" s="25"/>
      <c r="FL718" s="25"/>
      <c r="FM718" s="25"/>
      <c r="FN718" s="25"/>
      <c r="FO718" s="25"/>
      <c r="FP718" s="25"/>
      <c r="FQ718" s="25"/>
      <c r="FR718" s="25"/>
      <c r="FS718" s="25"/>
      <c r="FT718" s="25"/>
      <c r="FU718" s="25"/>
      <c r="FV718" s="25"/>
      <c r="FW718" s="25"/>
      <c r="FX718" s="25"/>
      <c r="FY718" s="25"/>
      <c r="FZ718" s="25"/>
      <c r="GA718" s="25"/>
      <c r="GB718" s="25"/>
      <c r="GC718" s="25"/>
      <c r="GD718" s="25"/>
      <c r="GE718" s="25"/>
      <c r="GF718" s="25"/>
      <c r="GG718" s="25"/>
      <c r="GH718" s="25"/>
      <c r="GI718" s="25"/>
      <c r="GJ718" s="25"/>
      <c r="GK718" s="25"/>
      <c r="GL718" s="25"/>
      <c r="GM718" s="25"/>
      <c r="GN718" s="25"/>
      <c r="GO718" s="25"/>
      <c r="GP718" s="25"/>
      <c r="GQ718" s="25"/>
      <c r="GR718" s="25"/>
      <c r="GS718" s="25"/>
      <c r="GT718" s="25"/>
      <c r="GU718" s="25"/>
      <c r="GV718" s="25"/>
      <c r="GW718" s="25"/>
      <c r="GX718" s="25"/>
      <c r="GY718" s="25"/>
      <c r="GZ718" s="25"/>
      <c r="HA718" s="25"/>
      <c r="HB718" s="25"/>
      <c r="HC718" s="25"/>
      <c r="HD718" s="25"/>
      <c r="HE718" s="25"/>
      <c r="HF718" s="25"/>
      <c r="HG718" s="25"/>
      <c r="HH718" s="25"/>
      <c r="HI718" s="25"/>
      <c r="HJ718" s="25"/>
      <c r="HK718" s="25"/>
      <c r="HL718" s="25"/>
      <c r="HM718" s="25"/>
      <c r="HN718" s="25"/>
      <c r="HO718" s="25"/>
      <c r="HP718" s="25"/>
      <c r="HQ718" s="25"/>
      <c r="HR718" s="25"/>
      <c r="HS718" s="25"/>
      <c r="HT718" s="25"/>
      <c r="HU718" s="25"/>
      <c r="HV718" s="25"/>
      <c r="HW718" s="25"/>
      <c r="HX718" s="25"/>
      <c r="HY718" s="25"/>
      <c r="HZ718" s="25"/>
      <c r="IA718" s="25"/>
      <c r="IB718" s="25"/>
      <c r="IC718" s="25"/>
      <c r="ID718" s="25"/>
      <c r="IE718" s="25"/>
      <c r="IF718" s="25"/>
      <c r="IG718" s="25"/>
      <c r="IH718" s="25"/>
      <c r="II718" s="25"/>
      <c r="IJ718" s="25"/>
      <c r="IK718" s="25"/>
      <c r="IL718" s="25"/>
      <c r="IM718" s="25"/>
      <c r="IN718" s="25"/>
      <c r="IO718" s="25"/>
      <c r="IP718" s="25"/>
      <c r="IQ718" s="25"/>
      <c r="IR718" s="25"/>
      <c r="IS718" s="25"/>
      <c r="IT718" s="25"/>
      <c r="IU718" s="25"/>
      <c r="IV718" s="25"/>
    </row>
    <row r="719" spans="1:256" s="90" customFormat="1" ht="15.75" hidden="1" outlineLevel="1">
      <c r="A719" s="95"/>
      <c r="B719" s="29" t="s">
        <v>357</v>
      </c>
      <c r="C719" s="30">
        <f>C657</f>
        <v>77</v>
      </c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  <c r="FJ719" s="25"/>
      <c r="FK719" s="25"/>
      <c r="FL719" s="25"/>
      <c r="FM719" s="25"/>
      <c r="FN719" s="25"/>
      <c r="FO719" s="25"/>
      <c r="FP719" s="25"/>
      <c r="FQ719" s="25"/>
      <c r="FR719" s="25"/>
      <c r="FS719" s="25"/>
      <c r="FT719" s="25"/>
      <c r="FU719" s="25"/>
      <c r="FV719" s="25"/>
      <c r="FW719" s="25"/>
      <c r="FX719" s="25"/>
      <c r="FY719" s="25"/>
      <c r="FZ719" s="25"/>
      <c r="GA719" s="25"/>
      <c r="GB719" s="25"/>
      <c r="GC719" s="25"/>
      <c r="GD719" s="25"/>
      <c r="GE719" s="25"/>
      <c r="GF719" s="25"/>
      <c r="GG719" s="25"/>
      <c r="GH719" s="25"/>
      <c r="GI719" s="25"/>
      <c r="GJ719" s="25"/>
      <c r="GK719" s="25"/>
      <c r="GL719" s="25"/>
      <c r="GM719" s="25"/>
      <c r="GN719" s="25"/>
      <c r="GO719" s="25"/>
      <c r="GP719" s="25"/>
      <c r="GQ719" s="25"/>
      <c r="GR719" s="25"/>
      <c r="GS719" s="25"/>
      <c r="GT719" s="25"/>
      <c r="GU719" s="25"/>
      <c r="GV719" s="25"/>
      <c r="GW719" s="25"/>
      <c r="GX719" s="25"/>
      <c r="GY719" s="25"/>
      <c r="GZ719" s="25"/>
      <c r="HA719" s="25"/>
      <c r="HB719" s="25"/>
      <c r="HC719" s="25"/>
      <c r="HD719" s="25"/>
      <c r="HE719" s="25"/>
      <c r="HF719" s="25"/>
      <c r="HG719" s="25"/>
      <c r="HH719" s="25"/>
      <c r="HI719" s="25"/>
      <c r="HJ719" s="25"/>
      <c r="HK719" s="25"/>
      <c r="HL719" s="25"/>
      <c r="HM719" s="25"/>
      <c r="HN719" s="25"/>
      <c r="HO719" s="25"/>
      <c r="HP719" s="25"/>
      <c r="HQ719" s="25"/>
      <c r="HR719" s="25"/>
      <c r="HS719" s="25"/>
      <c r="HT719" s="25"/>
      <c r="HU719" s="25"/>
      <c r="HV719" s="25"/>
      <c r="HW719" s="25"/>
      <c r="HX719" s="25"/>
      <c r="HY719" s="25"/>
      <c r="HZ719" s="25"/>
      <c r="IA719" s="25"/>
      <c r="IB719" s="25"/>
      <c r="IC719" s="25"/>
      <c r="ID719" s="25"/>
      <c r="IE719" s="25"/>
      <c r="IF719" s="25"/>
      <c r="IG719" s="25"/>
      <c r="IH719" s="25"/>
      <c r="II719" s="25"/>
      <c r="IJ719" s="25"/>
      <c r="IK719" s="25"/>
      <c r="IL719" s="25"/>
      <c r="IM719" s="25"/>
      <c r="IN719" s="25"/>
      <c r="IO719" s="25"/>
      <c r="IP719" s="25"/>
      <c r="IQ719" s="25"/>
      <c r="IR719" s="25"/>
      <c r="IS719" s="25"/>
      <c r="IT719" s="25"/>
      <c r="IU719" s="25"/>
      <c r="IV719" s="25"/>
    </row>
    <row r="720" spans="1:256" s="90" customFormat="1" ht="15.75" hidden="1" outlineLevel="1">
      <c r="A720" s="95"/>
      <c r="B720" s="29" t="s">
        <v>360</v>
      </c>
      <c r="C720" s="30">
        <f>C639</f>
        <v>104</v>
      </c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  <c r="FJ720" s="25"/>
      <c r="FK720" s="25"/>
      <c r="FL720" s="25"/>
      <c r="FM720" s="25"/>
      <c r="FN720" s="25"/>
      <c r="FO720" s="25"/>
      <c r="FP720" s="25"/>
      <c r="FQ720" s="25"/>
      <c r="FR720" s="25"/>
      <c r="FS720" s="25"/>
      <c r="FT720" s="25"/>
      <c r="FU720" s="25"/>
      <c r="FV720" s="25"/>
      <c r="FW720" s="25"/>
      <c r="FX720" s="25"/>
      <c r="FY720" s="25"/>
      <c r="FZ720" s="25"/>
      <c r="GA720" s="25"/>
      <c r="GB720" s="25"/>
      <c r="GC720" s="25"/>
      <c r="GD720" s="25"/>
      <c r="GE720" s="25"/>
      <c r="GF720" s="25"/>
      <c r="GG720" s="25"/>
      <c r="GH720" s="25"/>
      <c r="GI720" s="25"/>
      <c r="GJ720" s="25"/>
      <c r="GK720" s="25"/>
      <c r="GL720" s="25"/>
      <c r="GM720" s="25"/>
      <c r="GN720" s="25"/>
      <c r="GO720" s="25"/>
      <c r="GP720" s="25"/>
      <c r="GQ720" s="25"/>
      <c r="GR720" s="25"/>
      <c r="GS720" s="25"/>
      <c r="GT720" s="25"/>
      <c r="GU720" s="25"/>
      <c r="GV720" s="25"/>
      <c r="GW720" s="25"/>
      <c r="GX720" s="25"/>
      <c r="GY720" s="25"/>
      <c r="GZ720" s="25"/>
      <c r="HA720" s="25"/>
      <c r="HB720" s="25"/>
      <c r="HC720" s="25"/>
      <c r="HD720" s="25"/>
      <c r="HE720" s="25"/>
      <c r="HF720" s="25"/>
      <c r="HG720" s="25"/>
      <c r="HH720" s="25"/>
      <c r="HI720" s="25"/>
      <c r="HJ720" s="25"/>
      <c r="HK720" s="25"/>
      <c r="HL720" s="25"/>
      <c r="HM720" s="25"/>
      <c r="HN720" s="25"/>
      <c r="HO720" s="25"/>
      <c r="HP720" s="25"/>
      <c r="HQ720" s="25"/>
      <c r="HR720" s="25"/>
      <c r="HS720" s="25"/>
      <c r="HT720" s="25"/>
      <c r="HU720" s="25"/>
      <c r="HV720" s="25"/>
      <c r="HW720" s="25"/>
      <c r="HX720" s="25"/>
      <c r="HY720" s="25"/>
      <c r="HZ720" s="25"/>
      <c r="IA720" s="25"/>
      <c r="IB720" s="25"/>
      <c r="IC720" s="25"/>
      <c r="ID720" s="25"/>
      <c r="IE720" s="25"/>
      <c r="IF720" s="25"/>
      <c r="IG720" s="25"/>
      <c r="IH720" s="25"/>
      <c r="II720" s="25"/>
      <c r="IJ720" s="25"/>
      <c r="IK720" s="25"/>
      <c r="IL720" s="25"/>
      <c r="IM720" s="25"/>
      <c r="IN720" s="25"/>
      <c r="IO720" s="25"/>
      <c r="IP720" s="25"/>
      <c r="IQ720" s="25"/>
      <c r="IR720" s="25"/>
      <c r="IS720" s="25"/>
      <c r="IT720" s="25"/>
      <c r="IU720" s="25"/>
      <c r="IV720" s="25"/>
    </row>
    <row r="721" spans="1:256" s="90" customFormat="1" ht="15.75" hidden="1" outlineLevel="1">
      <c r="A721" s="95"/>
      <c r="B721" s="29" t="s">
        <v>361</v>
      </c>
      <c r="C721" s="30">
        <f>C640</f>
        <v>157</v>
      </c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  <c r="FJ721" s="25"/>
      <c r="FK721" s="25"/>
      <c r="FL721" s="25"/>
      <c r="FM721" s="25"/>
      <c r="FN721" s="25"/>
      <c r="FO721" s="25"/>
      <c r="FP721" s="25"/>
      <c r="FQ721" s="25"/>
      <c r="FR721" s="25"/>
      <c r="FS721" s="25"/>
      <c r="FT721" s="25"/>
      <c r="FU721" s="25"/>
      <c r="FV721" s="25"/>
      <c r="FW721" s="25"/>
      <c r="FX721" s="25"/>
      <c r="FY721" s="25"/>
      <c r="FZ721" s="25"/>
      <c r="GA721" s="25"/>
      <c r="GB721" s="25"/>
      <c r="GC721" s="25"/>
      <c r="GD721" s="25"/>
      <c r="GE721" s="25"/>
      <c r="GF721" s="25"/>
      <c r="GG721" s="25"/>
      <c r="GH721" s="25"/>
      <c r="GI721" s="25"/>
      <c r="GJ721" s="25"/>
      <c r="GK721" s="25"/>
      <c r="GL721" s="25"/>
      <c r="GM721" s="25"/>
      <c r="GN721" s="25"/>
      <c r="GO721" s="25"/>
      <c r="GP721" s="25"/>
      <c r="GQ721" s="25"/>
      <c r="GR721" s="25"/>
      <c r="GS721" s="25"/>
      <c r="GT721" s="25"/>
      <c r="GU721" s="25"/>
      <c r="GV721" s="25"/>
      <c r="GW721" s="25"/>
      <c r="GX721" s="25"/>
      <c r="GY721" s="25"/>
      <c r="GZ721" s="25"/>
      <c r="HA721" s="25"/>
      <c r="HB721" s="25"/>
      <c r="HC721" s="25"/>
      <c r="HD721" s="25"/>
      <c r="HE721" s="25"/>
      <c r="HF721" s="25"/>
      <c r="HG721" s="25"/>
      <c r="HH721" s="25"/>
      <c r="HI721" s="25"/>
      <c r="HJ721" s="25"/>
      <c r="HK721" s="25"/>
      <c r="HL721" s="25"/>
      <c r="HM721" s="25"/>
      <c r="HN721" s="25"/>
      <c r="HO721" s="25"/>
      <c r="HP721" s="25"/>
      <c r="HQ721" s="25"/>
      <c r="HR721" s="25"/>
      <c r="HS721" s="25"/>
      <c r="HT721" s="25"/>
      <c r="HU721" s="25"/>
      <c r="HV721" s="25"/>
      <c r="HW721" s="25"/>
      <c r="HX721" s="25"/>
      <c r="HY721" s="25"/>
      <c r="HZ721" s="25"/>
      <c r="IA721" s="25"/>
      <c r="IB721" s="25"/>
      <c r="IC721" s="25"/>
      <c r="ID721" s="25"/>
      <c r="IE721" s="25"/>
      <c r="IF721" s="25"/>
      <c r="IG721" s="25"/>
      <c r="IH721" s="25"/>
      <c r="II721" s="25"/>
      <c r="IJ721" s="25"/>
      <c r="IK721" s="25"/>
      <c r="IL721" s="25"/>
      <c r="IM721" s="25"/>
      <c r="IN721" s="25"/>
      <c r="IO721" s="25"/>
      <c r="IP721" s="25"/>
      <c r="IQ721" s="25"/>
      <c r="IR721" s="25"/>
      <c r="IS721" s="25"/>
      <c r="IT721" s="25"/>
      <c r="IU721" s="25"/>
      <c r="IV721" s="25"/>
    </row>
    <row r="722" spans="1:256" s="90" customFormat="1" ht="15.75" hidden="1" outlineLevel="1">
      <c r="A722" s="95"/>
      <c r="B722" s="29" t="s">
        <v>629</v>
      </c>
      <c r="C722" s="30">
        <f>C699</f>
        <v>167</v>
      </c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  <c r="FJ722" s="25"/>
      <c r="FK722" s="25"/>
      <c r="FL722" s="25"/>
      <c r="FM722" s="25"/>
      <c r="FN722" s="25"/>
      <c r="FO722" s="25"/>
      <c r="FP722" s="25"/>
      <c r="FQ722" s="25"/>
      <c r="FR722" s="25"/>
      <c r="FS722" s="25"/>
      <c r="FT722" s="25"/>
      <c r="FU722" s="25"/>
      <c r="FV722" s="25"/>
      <c r="FW722" s="25"/>
      <c r="FX722" s="25"/>
      <c r="FY722" s="25"/>
      <c r="FZ722" s="25"/>
      <c r="GA722" s="25"/>
      <c r="GB722" s="25"/>
      <c r="GC722" s="25"/>
      <c r="GD722" s="25"/>
      <c r="GE722" s="25"/>
      <c r="GF722" s="25"/>
      <c r="GG722" s="25"/>
      <c r="GH722" s="25"/>
      <c r="GI722" s="25"/>
      <c r="GJ722" s="25"/>
      <c r="GK722" s="25"/>
      <c r="GL722" s="25"/>
      <c r="GM722" s="25"/>
      <c r="GN722" s="25"/>
      <c r="GO722" s="25"/>
      <c r="GP722" s="25"/>
      <c r="GQ722" s="25"/>
      <c r="GR722" s="25"/>
      <c r="GS722" s="25"/>
      <c r="GT722" s="25"/>
      <c r="GU722" s="25"/>
      <c r="GV722" s="25"/>
      <c r="GW722" s="25"/>
      <c r="GX722" s="25"/>
      <c r="GY722" s="25"/>
      <c r="GZ722" s="25"/>
      <c r="HA722" s="25"/>
      <c r="HB722" s="25"/>
      <c r="HC722" s="25"/>
      <c r="HD722" s="25"/>
      <c r="HE722" s="25"/>
      <c r="HF722" s="25"/>
      <c r="HG722" s="25"/>
      <c r="HH722" s="25"/>
      <c r="HI722" s="25"/>
      <c r="HJ722" s="25"/>
      <c r="HK722" s="25"/>
      <c r="HL722" s="25"/>
      <c r="HM722" s="25"/>
      <c r="HN722" s="25"/>
      <c r="HO722" s="25"/>
      <c r="HP722" s="25"/>
      <c r="HQ722" s="25"/>
      <c r="HR722" s="25"/>
      <c r="HS722" s="25"/>
      <c r="HT722" s="25"/>
      <c r="HU722" s="25"/>
      <c r="HV722" s="25"/>
      <c r="HW722" s="25"/>
      <c r="HX722" s="25"/>
      <c r="HY722" s="25"/>
      <c r="HZ722" s="25"/>
      <c r="IA722" s="25"/>
      <c r="IB722" s="25"/>
      <c r="IC722" s="25"/>
      <c r="ID722" s="25"/>
      <c r="IE722" s="25"/>
      <c r="IF722" s="25"/>
      <c r="IG722" s="25"/>
      <c r="IH722" s="25"/>
      <c r="II722" s="25"/>
      <c r="IJ722" s="25"/>
      <c r="IK722" s="25"/>
      <c r="IL722" s="25"/>
      <c r="IM722" s="25"/>
      <c r="IN722" s="25"/>
      <c r="IO722" s="25"/>
      <c r="IP722" s="25"/>
      <c r="IQ722" s="25"/>
      <c r="IR722" s="25"/>
      <c r="IS722" s="25"/>
      <c r="IT722" s="25"/>
      <c r="IU722" s="25"/>
      <c r="IV722" s="25"/>
    </row>
    <row r="723" spans="1:256" s="90" customFormat="1" ht="15.75" hidden="1" outlineLevel="1">
      <c r="A723" s="95"/>
      <c r="B723" s="29" t="s">
        <v>630</v>
      </c>
      <c r="C723" s="30">
        <f>C700</f>
        <v>253</v>
      </c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  <c r="FJ723" s="25"/>
      <c r="FK723" s="25"/>
      <c r="FL723" s="25"/>
      <c r="FM723" s="25"/>
      <c r="FN723" s="25"/>
      <c r="FO723" s="25"/>
      <c r="FP723" s="25"/>
      <c r="FQ723" s="25"/>
      <c r="FR723" s="25"/>
      <c r="FS723" s="25"/>
      <c r="FT723" s="25"/>
      <c r="FU723" s="25"/>
      <c r="FV723" s="25"/>
      <c r="FW723" s="25"/>
      <c r="FX723" s="25"/>
      <c r="FY723" s="25"/>
      <c r="FZ723" s="25"/>
      <c r="GA723" s="25"/>
      <c r="GB723" s="25"/>
      <c r="GC723" s="25"/>
      <c r="GD723" s="25"/>
      <c r="GE723" s="25"/>
      <c r="GF723" s="25"/>
      <c r="GG723" s="25"/>
      <c r="GH723" s="25"/>
      <c r="GI723" s="25"/>
      <c r="GJ723" s="25"/>
      <c r="GK723" s="25"/>
      <c r="GL723" s="25"/>
      <c r="GM723" s="25"/>
      <c r="GN723" s="25"/>
      <c r="GO723" s="25"/>
      <c r="GP723" s="25"/>
      <c r="GQ723" s="25"/>
      <c r="GR723" s="25"/>
      <c r="GS723" s="25"/>
      <c r="GT723" s="25"/>
      <c r="GU723" s="25"/>
      <c r="GV723" s="25"/>
      <c r="GW723" s="25"/>
      <c r="GX723" s="25"/>
      <c r="GY723" s="25"/>
      <c r="GZ723" s="25"/>
      <c r="HA723" s="25"/>
      <c r="HB723" s="25"/>
      <c r="HC723" s="25"/>
      <c r="HD723" s="25"/>
      <c r="HE723" s="25"/>
      <c r="HF723" s="25"/>
      <c r="HG723" s="25"/>
      <c r="HH723" s="25"/>
      <c r="HI723" s="25"/>
      <c r="HJ723" s="25"/>
      <c r="HK723" s="25"/>
      <c r="HL723" s="25"/>
      <c r="HM723" s="25"/>
      <c r="HN723" s="25"/>
      <c r="HO723" s="25"/>
      <c r="HP723" s="25"/>
      <c r="HQ723" s="25"/>
      <c r="HR723" s="25"/>
      <c r="HS723" s="25"/>
      <c r="HT723" s="25"/>
      <c r="HU723" s="25"/>
      <c r="HV723" s="25"/>
      <c r="HW723" s="25"/>
      <c r="HX723" s="25"/>
      <c r="HY723" s="25"/>
      <c r="HZ723" s="25"/>
      <c r="IA723" s="25"/>
      <c r="IB723" s="25"/>
      <c r="IC723" s="25"/>
      <c r="ID723" s="25"/>
      <c r="IE723" s="25"/>
      <c r="IF723" s="25"/>
      <c r="IG723" s="25"/>
      <c r="IH723" s="25"/>
      <c r="II723" s="25"/>
      <c r="IJ723" s="25"/>
      <c r="IK723" s="25"/>
      <c r="IL723" s="25"/>
      <c r="IM723" s="25"/>
      <c r="IN723" s="25"/>
      <c r="IO723" s="25"/>
      <c r="IP723" s="25"/>
      <c r="IQ723" s="25"/>
      <c r="IR723" s="25"/>
      <c r="IS723" s="25"/>
      <c r="IT723" s="25"/>
      <c r="IU723" s="25"/>
      <c r="IV723" s="25"/>
    </row>
    <row r="724" spans="1:3" s="99" customFormat="1" ht="15.75" collapsed="1">
      <c r="A724" s="98">
        <v>1</v>
      </c>
      <c r="B724" s="17">
        <v>2</v>
      </c>
      <c r="C724" s="105">
        <v>3</v>
      </c>
    </row>
    <row r="725" spans="1:256" s="12" customFormat="1" ht="15.75" collapsed="1">
      <c r="A725" s="11" t="s">
        <v>1054</v>
      </c>
      <c r="B725" s="13" t="s">
        <v>626</v>
      </c>
      <c r="C725" s="9">
        <f>SUM(C726:C748)</f>
        <v>3052</v>
      </c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  <c r="FJ725" s="25"/>
      <c r="FK725" s="25"/>
      <c r="FL725" s="25"/>
      <c r="FM725" s="25"/>
      <c r="FN725" s="25"/>
      <c r="FO725" s="25"/>
      <c r="FP725" s="25"/>
      <c r="FQ725" s="25"/>
      <c r="FR725" s="25"/>
      <c r="FS725" s="25"/>
      <c r="FT725" s="25"/>
      <c r="FU725" s="25"/>
      <c r="FV725" s="25"/>
      <c r="FW725" s="25"/>
      <c r="FX725" s="25"/>
      <c r="FY725" s="25"/>
      <c r="FZ725" s="25"/>
      <c r="GA725" s="25"/>
      <c r="GB725" s="25"/>
      <c r="GC725" s="25"/>
      <c r="GD725" s="25"/>
      <c r="GE725" s="25"/>
      <c r="GF725" s="25"/>
      <c r="GG725" s="25"/>
      <c r="GH725" s="25"/>
      <c r="GI725" s="25"/>
      <c r="GJ725" s="25"/>
      <c r="GK725" s="25"/>
      <c r="GL725" s="25"/>
      <c r="GM725" s="25"/>
      <c r="GN725" s="25"/>
      <c r="GO725" s="25"/>
      <c r="GP725" s="25"/>
      <c r="GQ725" s="25"/>
      <c r="GR725" s="25"/>
      <c r="GS725" s="25"/>
      <c r="GT725" s="25"/>
      <c r="GU725" s="25"/>
      <c r="GV725" s="25"/>
      <c r="GW725" s="25"/>
      <c r="GX725" s="25"/>
      <c r="GY725" s="25"/>
      <c r="GZ725" s="25"/>
      <c r="HA725" s="25"/>
      <c r="HB725" s="25"/>
      <c r="HC725" s="25"/>
      <c r="HD725" s="25"/>
      <c r="HE725" s="25"/>
      <c r="HF725" s="25"/>
      <c r="HG725" s="25"/>
      <c r="HH725" s="25"/>
      <c r="HI725" s="25"/>
      <c r="HJ725" s="25"/>
      <c r="HK725" s="25"/>
      <c r="HL725" s="25"/>
      <c r="HM725" s="25"/>
      <c r="HN725" s="25"/>
      <c r="HO725" s="25"/>
      <c r="HP725" s="25"/>
      <c r="HQ725" s="25"/>
      <c r="HR725" s="25"/>
      <c r="HS725" s="25"/>
      <c r="HT725" s="25"/>
      <c r="HU725" s="25"/>
      <c r="HV725" s="25"/>
      <c r="HW725" s="25"/>
      <c r="HX725" s="25"/>
      <c r="HY725" s="25"/>
      <c r="HZ725" s="25"/>
      <c r="IA725" s="25"/>
      <c r="IB725" s="25"/>
      <c r="IC725" s="25"/>
      <c r="ID725" s="25"/>
      <c r="IE725" s="25"/>
      <c r="IF725" s="25"/>
      <c r="IG725" s="25"/>
      <c r="IH725" s="25"/>
      <c r="II725" s="25"/>
      <c r="IJ725" s="25"/>
      <c r="IK725" s="25"/>
      <c r="IL725" s="25"/>
      <c r="IM725" s="25"/>
      <c r="IN725" s="25"/>
      <c r="IO725" s="25"/>
      <c r="IP725" s="25"/>
      <c r="IQ725" s="25"/>
      <c r="IR725" s="25"/>
      <c r="IS725" s="25"/>
      <c r="IT725" s="25"/>
      <c r="IU725" s="25"/>
      <c r="IV725" s="25"/>
    </row>
    <row r="726" spans="1:256" s="90" customFormat="1" ht="15.75" hidden="1" outlineLevel="1">
      <c r="A726" s="95"/>
      <c r="B726" s="29" t="s">
        <v>339</v>
      </c>
      <c r="C726" s="30">
        <f>C628</f>
        <v>48</v>
      </c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  <c r="FJ726" s="25"/>
      <c r="FK726" s="25"/>
      <c r="FL726" s="25"/>
      <c r="FM726" s="25"/>
      <c r="FN726" s="25"/>
      <c r="FO726" s="25"/>
      <c r="FP726" s="25"/>
      <c r="FQ726" s="25"/>
      <c r="FR726" s="25"/>
      <c r="FS726" s="25"/>
      <c r="FT726" s="25"/>
      <c r="FU726" s="25"/>
      <c r="FV726" s="25"/>
      <c r="FW726" s="25"/>
      <c r="FX726" s="25"/>
      <c r="FY726" s="25"/>
      <c r="FZ726" s="25"/>
      <c r="GA726" s="25"/>
      <c r="GB726" s="25"/>
      <c r="GC726" s="25"/>
      <c r="GD726" s="25"/>
      <c r="GE726" s="25"/>
      <c r="GF726" s="25"/>
      <c r="GG726" s="25"/>
      <c r="GH726" s="25"/>
      <c r="GI726" s="25"/>
      <c r="GJ726" s="25"/>
      <c r="GK726" s="25"/>
      <c r="GL726" s="25"/>
      <c r="GM726" s="25"/>
      <c r="GN726" s="25"/>
      <c r="GO726" s="25"/>
      <c r="GP726" s="25"/>
      <c r="GQ726" s="25"/>
      <c r="GR726" s="25"/>
      <c r="GS726" s="25"/>
      <c r="GT726" s="25"/>
      <c r="GU726" s="25"/>
      <c r="GV726" s="25"/>
      <c r="GW726" s="25"/>
      <c r="GX726" s="25"/>
      <c r="GY726" s="25"/>
      <c r="GZ726" s="25"/>
      <c r="HA726" s="25"/>
      <c r="HB726" s="25"/>
      <c r="HC726" s="25"/>
      <c r="HD726" s="25"/>
      <c r="HE726" s="25"/>
      <c r="HF726" s="25"/>
      <c r="HG726" s="25"/>
      <c r="HH726" s="25"/>
      <c r="HI726" s="25"/>
      <c r="HJ726" s="25"/>
      <c r="HK726" s="25"/>
      <c r="HL726" s="25"/>
      <c r="HM726" s="25"/>
      <c r="HN726" s="25"/>
      <c r="HO726" s="25"/>
      <c r="HP726" s="25"/>
      <c r="HQ726" s="25"/>
      <c r="HR726" s="25"/>
      <c r="HS726" s="25"/>
      <c r="HT726" s="25"/>
      <c r="HU726" s="25"/>
      <c r="HV726" s="25"/>
      <c r="HW726" s="25"/>
      <c r="HX726" s="25"/>
      <c r="HY726" s="25"/>
      <c r="HZ726" s="25"/>
      <c r="IA726" s="25"/>
      <c r="IB726" s="25"/>
      <c r="IC726" s="25"/>
      <c r="ID726" s="25"/>
      <c r="IE726" s="25"/>
      <c r="IF726" s="25"/>
      <c r="IG726" s="25"/>
      <c r="IH726" s="25"/>
      <c r="II726" s="25"/>
      <c r="IJ726" s="25"/>
      <c r="IK726" s="25"/>
      <c r="IL726" s="25"/>
      <c r="IM726" s="25"/>
      <c r="IN726" s="25"/>
      <c r="IO726" s="25"/>
      <c r="IP726" s="25"/>
      <c r="IQ726" s="25"/>
      <c r="IR726" s="25"/>
      <c r="IS726" s="25"/>
      <c r="IT726" s="25"/>
      <c r="IU726" s="25"/>
      <c r="IV726" s="25"/>
    </row>
    <row r="727" spans="1:256" s="90" customFormat="1" ht="15.75" hidden="1" outlineLevel="1">
      <c r="A727" s="95"/>
      <c r="B727" s="29" t="s">
        <v>343</v>
      </c>
      <c r="C727" s="30">
        <f>C629</f>
        <v>135</v>
      </c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  <c r="FJ727" s="25"/>
      <c r="FK727" s="25"/>
      <c r="FL727" s="25"/>
      <c r="FM727" s="25"/>
      <c r="FN727" s="25"/>
      <c r="FO727" s="25"/>
      <c r="FP727" s="25"/>
      <c r="FQ727" s="25"/>
      <c r="FR727" s="25"/>
      <c r="FS727" s="25"/>
      <c r="FT727" s="25"/>
      <c r="FU727" s="25"/>
      <c r="FV727" s="25"/>
      <c r="FW727" s="25"/>
      <c r="FX727" s="25"/>
      <c r="FY727" s="25"/>
      <c r="FZ727" s="25"/>
      <c r="GA727" s="25"/>
      <c r="GB727" s="25"/>
      <c r="GC727" s="25"/>
      <c r="GD727" s="25"/>
      <c r="GE727" s="25"/>
      <c r="GF727" s="25"/>
      <c r="GG727" s="25"/>
      <c r="GH727" s="25"/>
      <c r="GI727" s="25"/>
      <c r="GJ727" s="25"/>
      <c r="GK727" s="25"/>
      <c r="GL727" s="25"/>
      <c r="GM727" s="25"/>
      <c r="GN727" s="25"/>
      <c r="GO727" s="25"/>
      <c r="GP727" s="25"/>
      <c r="GQ727" s="25"/>
      <c r="GR727" s="25"/>
      <c r="GS727" s="25"/>
      <c r="GT727" s="25"/>
      <c r="GU727" s="25"/>
      <c r="GV727" s="25"/>
      <c r="GW727" s="25"/>
      <c r="GX727" s="25"/>
      <c r="GY727" s="25"/>
      <c r="GZ727" s="25"/>
      <c r="HA727" s="25"/>
      <c r="HB727" s="25"/>
      <c r="HC727" s="25"/>
      <c r="HD727" s="25"/>
      <c r="HE727" s="25"/>
      <c r="HF727" s="25"/>
      <c r="HG727" s="25"/>
      <c r="HH727" s="25"/>
      <c r="HI727" s="25"/>
      <c r="HJ727" s="25"/>
      <c r="HK727" s="25"/>
      <c r="HL727" s="25"/>
      <c r="HM727" s="25"/>
      <c r="HN727" s="25"/>
      <c r="HO727" s="25"/>
      <c r="HP727" s="25"/>
      <c r="HQ727" s="25"/>
      <c r="HR727" s="25"/>
      <c r="HS727" s="25"/>
      <c r="HT727" s="25"/>
      <c r="HU727" s="25"/>
      <c r="HV727" s="25"/>
      <c r="HW727" s="25"/>
      <c r="HX727" s="25"/>
      <c r="HY727" s="25"/>
      <c r="HZ727" s="25"/>
      <c r="IA727" s="25"/>
      <c r="IB727" s="25"/>
      <c r="IC727" s="25"/>
      <c r="ID727" s="25"/>
      <c r="IE727" s="25"/>
      <c r="IF727" s="25"/>
      <c r="IG727" s="25"/>
      <c r="IH727" s="25"/>
      <c r="II727" s="25"/>
      <c r="IJ727" s="25"/>
      <c r="IK727" s="25"/>
      <c r="IL727" s="25"/>
      <c r="IM727" s="25"/>
      <c r="IN727" s="25"/>
      <c r="IO727" s="25"/>
      <c r="IP727" s="25"/>
      <c r="IQ727" s="25"/>
      <c r="IR727" s="25"/>
      <c r="IS727" s="25"/>
      <c r="IT727" s="25"/>
      <c r="IU727" s="25"/>
      <c r="IV727" s="25"/>
    </row>
    <row r="728" spans="1:256" s="90" customFormat="1" ht="15.75" hidden="1" outlineLevel="1">
      <c r="A728" s="95"/>
      <c r="B728" s="29" t="s">
        <v>347</v>
      </c>
      <c r="C728" s="30">
        <f>C644</f>
        <v>95</v>
      </c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  <c r="FJ728" s="25"/>
      <c r="FK728" s="25"/>
      <c r="FL728" s="25"/>
      <c r="FM728" s="25"/>
      <c r="FN728" s="25"/>
      <c r="FO728" s="25"/>
      <c r="FP728" s="25"/>
      <c r="FQ728" s="25"/>
      <c r="FR728" s="25"/>
      <c r="FS728" s="25"/>
      <c r="FT728" s="25"/>
      <c r="FU728" s="25"/>
      <c r="FV728" s="25"/>
      <c r="FW728" s="25"/>
      <c r="FX728" s="25"/>
      <c r="FY728" s="25"/>
      <c r="FZ728" s="25"/>
      <c r="GA728" s="25"/>
      <c r="GB728" s="25"/>
      <c r="GC728" s="25"/>
      <c r="GD728" s="25"/>
      <c r="GE728" s="25"/>
      <c r="GF728" s="25"/>
      <c r="GG728" s="25"/>
      <c r="GH728" s="25"/>
      <c r="GI728" s="25"/>
      <c r="GJ728" s="25"/>
      <c r="GK728" s="25"/>
      <c r="GL728" s="25"/>
      <c r="GM728" s="25"/>
      <c r="GN728" s="25"/>
      <c r="GO728" s="25"/>
      <c r="GP728" s="25"/>
      <c r="GQ728" s="25"/>
      <c r="GR728" s="25"/>
      <c r="GS728" s="25"/>
      <c r="GT728" s="25"/>
      <c r="GU728" s="25"/>
      <c r="GV728" s="25"/>
      <c r="GW728" s="25"/>
      <c r="GX728" s="25"/>
      <c r="GY728" s="25"/>
      <c r="GZ728" s="25"/>
      <c r="HA728" s="25"/>
      <c r="HB728" s="25"/>
      <c r="HC728" s="25"/>
      <c r="HD728" s="25"/>
      <c r="HE728" s="25"/>
      <c r="HF728" s="25"/>
      <c r="HG728" s="25"/>
      <c r="HH728" s="25"/>
      <c r="HI728" s="25"/>
      <c r="HJ728" s="25"/>
      <c r="HK728" s="25"/>
      <c r="HL728" s="25"/>
      <c r="HM728" s="25"/>
      <c r="HN728" s="25"/>
      <c r="HO728" s="25"/>
      <c r="HP728" s="25"/>
      <c r="HQ728" s="25"/>
      <c r="HR728" s="25"/>
      <c r="HS728" s="25"/>
      <c r="HT728" s="25"/>
      <c r="HU728" s="25"/>
      <c r="HV728" s="25"/>
      <c r="HW728" s="25"/>
      <c r="HX728" s="25"/>
      <c r="HY728" s="25"/>
      <c r="HZ728" s="25"/>
      <c r="IA728" s="25"/>
      <c r="IB728" s="25"/>
      <c r="IC728" s="25"/>
      <c r="ID728" s="25"/>
      <c r="IE728" s="25"/>
      <c r="IF728" s="25"/>
      <c r="IG728" s="25"/>
      <c r="IH728" s="25"/>
      <c r="II728" s="25"/>
      <c r="IJ728" s="25"/>
      <c r="IK728" s="25"/>
      <c r="IL728" s="25"/>
      <c r="IM728" s="25"/>
      <c r="IN728" s="25"/>
      <c r="IO728" s="25"/>
      <c r="IP728" s="25"/>
      <c r="IQ728" s="25"/>
      <c r="IR728" s="25"/>
      <c r="IS728" s="25"/>
      <c r="IT728" s="25"/>
      <c r="IU728" s="25"/>
      <c r="IV728" s="25"/>
    </row>
    <row r="729" spans="1:256" s="90" customFormat="1" ht="15.75" hidden="1" outlineLevel="1">
      <c r="A729" s="95"/>
      <c r="B729" s="29" t="s">
        <v>346</v>
      </c>
      <c r="C729" s="30">
        <f>C684</f>
        <v>79</v>
      </c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  <c r="FJ729" s="25"/>
      <c r="FK729" s="25"/>
      <c r="FL729" s="25"/>
      <c r="FM729" s="25"/>
      <c r="FN729" s="25"/>
      <c r="FO729" s="25"/>
      <c r="FP729" s="25"/>
      <c r="FQ729" s="25"/>
      <c r="FR729" s="25"/>
      <c r="FS729" s="25"/>
      <c r="FT729" s="25"/>
      <c r="FU729" s="25"/>
      <c r="FV729" s="25"/>
      <c r="FW729" s="25"/>
      <c r="FX729" s="25"/>
      <c r="FY729" s="25"/>
      <c r="FZ729" s="25"/>
      <c r="GA729" s="25"/>
      <c r="GB729" s="25"/>
      <c r="GC729" s="25"/>
      <c r="GD729" s="25"/>
      <c r="GE729" s="25"/>
      <c r="GF729" s="25"/>
      <c r="GG729" s="25"/>
      <c r="GH729" s="25"/>
      <c r="GI729" s="25"/>
      <c r="GJ729" s="25"/>
      <c r="GK729" s="25"/>
      <c r="GL729" s="25"/>
      <c r="GM729" s="25"/>
      <c r="GN729" s="25"/>
      <c r="GO729" s="25"/>
      <c r="GP729" s="25"/>
      <c r="GQ729" s="25"/>
      <c r="GR729" s="25"/>
      <c r="GS729" s="25"/>
      <c r="GT729" s="25"/>
      <c r="GU729" s="25"/>
      <c r="GV729" s="25"/>
      <c r="GW729" s="25"/>
      <c r="GX729" s="25"/>
      <c r="GY729" s="25"/>
      <c r="GZ729" s="25"/>
      <c r="HA729" s="25"/>
      <c r="HB729" s="25"/>
      <c r="HC729" s="25"/>
      <c r="HD729" s="25"/>
      <c r="HE729" s="25"/>
      <c r="HF729" s="25"/>
      <c r="HG729" s="25"/>
      <c r="HH729" s="25"/>
      <c r="HI729" s="25"/>
      <c r="HJ729" s="25"/>
      <c r="HK729" s="25"/>
      <c r="HL729" s="25"/>
      <c r="HM729" s="25"/>
      <c r="HN729" s="25"/>
      <c r="HO729" s="25"/>
      <c r="HP729" s="25"/>
      <c r="HQ729" s="25"/>
      <c r="HR729" s="25"/>
      <c r="HS729" s="25"/>
      <c r="HT729" s="25"/>
      <c r="HU729" s="25"/>
      <c r="HV729" s="25"/>
      <c r="HW729" s="25"/>
      <c r="HX729" s="25"/>
      <c r="HY729" s="25"/>
      <c r="HZ729" s="25"/>
      <c r="IA729" s="25"/>
      <c r="IB729" s="25"/>
      <c r="IC729" s="25"/>
      <c r="ID729" s="25"/>
      <c r="IE729" s="25"/>
      <c r="IF729" s="25"/>
      <c r="IG729" s="25"/>
      <c r="IH729" s="25"/>
      <c r="II729" s="25"/>
      <c r="IJ729" s="25"/>
      <c r="IK729" s="25"/>
      <c r="IL729" s="25"/>
      <c r="IM729" s="25"/>
      <c r="IN729" s="25"/>
      <c r="IO729" s="25"/>
      <c r="IP729" s="25"/>
      <c r="IQ729" s="25"/>
      <c r="IR729" s="25"/>
      <c r="IS729" s="25"/>
      <c r="IT729" s="25"/>
      <c r="IU729" s="25"/>
      <c r="IV729" s="25"/>
    </row>
    <row r="730" spans="1:256" s="90" customFormat="1" ht="15.75" hidden="1" outlineLevel="1">
      <c r="A730" s="95"/>
      <c r="B730" s="29" t="s">
        <v>621</v>
      </c>
      <c r="C730" s="30">
        <f aca="true" t="shared" si="4" ref="C730:C738">C630</f>
        <v>159</v>
      </c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  <c r="FJ730" s="25"/>
      <c r="FK730" s="25"/>
      <c r="FL730" s="25"/>
      <c r="FM730" s="25"/>
      <c r="FN730" s="25"/>
      <c r="FO730" s="25"/>
      <c r="FP730" s="25"/>
      <c r="FQ730" s="25"/>
      <c r="FR730" s="25"/>
      <c r="FS730" s="25"/>
      <c r="FT730" s="25"/>
      <c r="FU730" s="25"/>
      <c r="FV730" s="25"/>
      <c r="FW730" s="25"/>
      <c r="FX730" s="25"/>
      <c r="FY730" s="25"/>
      <c r="FZ730" s="25"/>
      <c r="GA730" s="25"/>
      <c r="GB730" s="25"/>
      <c r="GC730" s="25"/>
      <c r="GD730" s="25"/>
      <c r="GE730" s="25"/>
      <c r="GF730" s="25"/>
      <c r="GG730" s="25"/>
      <c r="GH730" s="25"/>
      <c r="GI730" s="25"/>
      <c r="GJ730" s="25"/>
      <c r="GK730" s="25"/>
      <c r="GL730" s="25"/>
      <c r="GM730" s="25"/>
      <c r="GN730" s="25"/>
      <c r="GO730" s="25"/>
      <c r="GP730" s="25"/>
      <c r="GQ730" s="25"/>
      <c r="GR730" s="25"/>
      <c r="GS730" s="25"/>
      <c r="GT730" s="25"/>
      <c r="GU730" s="25"/>
      <c r="GV730" s="25"/>
      <c r="GW730" s="25"/>
      <c r="GX730" s="25"/>
      <c r="GY730" s="25"/>
      <c r="GZ730" s="25"/>
      <c r="HA730" s="25"/>
      <c r="HB730" s="25"/>
      <c r="HC730" s="25"/>
      <c r="HD730" s="25"/>
      <c r="HE730" s="25"/>
      <c r="HF730" s="25"/>
      <c r="HG730" s="25"/>
      <c r="HH730" s="25"/>
      <c r="HI730" s="25"/>
      <c r="HJ730" s="25"/>
      <c r="HK730" s="25"/>
      <c r="HL730" s="25"/>
      <c r="HM730" s="25"/>
      <c r="HN730" s="25"/>
      <c r="HO730" s="25"/>
      <c r="HP730" s="25"/>
      <c r="HQ730" s="25"/>
      <c r="HR730" s="25"/>
      <c r="HS730" s="25"/>
      <c r="HT730" s="25"/>
      <c r="HU730" s="25"/>
      <c r="HV730" s="25"/>
      <c r="HW730" s="25"/>
      <c r="HX730" s="25"/>
      <c r="HY730" s="25"/>
      <c r="HZ730" s="25"/>
      <c r="IA730" s="25"/>
      <c r="IB730" s="25"/>
      <c r="IC730" s="25"/>
      <c r="ID730" s="25"/>
      <c r="IE730" s="25"/>
      <c r="IF730" s="25"/>
      <c r="IG730" s="25"/>
      <c r="IH730" s="25"/>
      <c r="II730" s="25"/>
      <c r="IJ730" s="25"/>
      <c r="IK730" s="25"/>
      <c r="IL730" s="25"/>
      <c r="IM730" s="25"/>
      <c r="IN730" s="25"/>
      <c r="IO730" s="25"/>
      <c r="IP730" s="25"/>
      <c r="IQ730" s="25"/>
      <c r="IR730" s="25"/>
      <c r="IS730" s="25"/>
      <c r="IT730" s="25"/>
      <c r="IU730" s="25"/>
      <c r="IV730" s="25"/>
    </row>
    <row r="731" spans="1:256" s="90" customFormat="1" ht="15.75" hidden="1" outlineLevel="1">
      <c r="A731" s="95"/>
      <c r="B731" s="29" t="s">
        <v>622</v>
      </c>
      <c r="C731" s="30">
        <f t="shared" si="4"/>
        <v>109</v>
      </c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  <c r="FJ731" s="25"/>
      <c r="FK731" s="25"/>
      <c r="FL731" s="25"/>
      <c r="FM731" s="25"/>
      <c r="FN731" s="25"/>
      <c r="FO731" s="25"/>
      <c r="FP731" s="25"/>
      <c r="FQ731" s="25"/>
      <c r="FR731" s="25"/>
      <c r="FS731" s="25"/>
      <c r="FT731" s="25"/>
      <c r="FU731" s="25"/>
      <c r="FV731" s="25"/>
      <c r="FW731" s="25"/>
      <c r="FX731" s="25"/>
      <c r="FY731" s="25"/>
      <c r="FZ731" s="25"/>
      <c r="GA731" s="25"/>
      <c r="GB731" s="25"/>
      <c r="GC731" s="25"/>
      <c r="GD731" s="25"/>
      <c r="GE731" s="25"/>
      <c r="GF731" s="25"/>
      <c r="GG731" s="25"/>
      <c r="GH731" s="25"/>
      <c r="GI731" s="25"/>
      <c r="GJ731" s="25"/>
      <c r="GK731" s="25"/>
      <c r="GL731" s="25"/>
      <c r="GM731" s="25"/>
      <c r="GN731" s="25"/>
      <c r="GO731" s="25"/>
      <c r="GP731" s="25"/>
      <c r="GQ731" s="25"/>
      <c r="GR731" s="25"/>
      <c r="GS731" s="25"/>
      <c r="GT731" s="25"/>
      <c r="GU731" s="25"/>
      <c r="GV731" s="25"/>
      <c r="GW731" s="25"/>
      <c r="GX731" s="25"/>
      <c r="GY731" s="25"/>
      <c r="GZ731" s="25"/>
      <c r="HA731" s="25"/>
      <c r="HB731" s="25"/>
      <c r="HC731" s="25"/>
      <c r="HD731" s="25"/>
      <c r="HE731" s="25"/>
      <c r="HF731" s="25"/>
      <c r="HG731" s="25"/>
      <c r="HH731" s="25"/>
      <c r="HI731" s="25"/>
      <c r="HJ731" s="25"/>
      <c r="HK731" s="25"/>
      <c r="HL731" s="25"/>
      <c r="HM731" s="25"/>
      <c r="HN731" s="25"/>
      <c r="HO731" s="25"/>
      <c r="HP731" s="25"/>
      <c r="HQ731" s="25"/>
      <c r="HR731" s="25"/>
      <c r="HS731" s="25"/>
      <c r="HT731" s="25"/>
      <c r="HU731" s="25"/>
      <c r="HV731" s="25"/>
      <c r="HW731" s="25"/>
      <c r="HX731" s="25"/>
      <c r="HY731" s="25"/>
      <c r="HZ731" s="25"/>
      <c r="IA731" s="25"/>
      <c r="IB731" s="25"/>
      <c r="IC731" s="25"/>
      <c r="ID731" s="25"/>
      <c r="IE731" s="25"/>
      <c r="IF731" s="25"/>
      <c r="IG731" s="25"/>
      <c r="IH731" s="25"/>
      <c r="II731" s="25"/>
      <c r="IJ731" s="25"/>
      <c r="IK731" s="25"/>
      <c r="IL731" s="25"/>
      <c r="IM731" s="25"/>
      <c r="IN731" s="25"/>
      <c r="IO731" s="25"/>
      <c r="IP731" s="25"/>
      <c r="IQ731" s="25"/>
      <c r="IR731" s="25"/>
      <c r="IS731" s="25"/>
      <c r="IT731" s="25"/>
      <c r="IU731" s="25"/>
      <c r="IV731" s="25"/>
    </row>
    <row r="732" spans="1:256" s="90" customFormat="1" ht="15.75" hidden="1" outlineLevel="1">
      <c r="A732" s="95"/>
      <c r="B732" s="29" t="s">
        <v>623</v>
      </c>
      <c r="C732" s="30">
        <f t="shared" si="4"/>
        <v>97</v>
      </c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  <c r="FJ732" s="25"/>
      <c r="FK732" s="25"/>
      <c r="FL732" s="25"/>
      <c r="FM732" s="25"/>
      <c r="FN732" s="25"/>
      <c r="FO732" s="25"/>
      <c r="FP732" s="25"/>
      <c r="FQ732" s="25"/>
      <c r="FR732" s="25"/>
      <c r="FS732" s="25"/>
      <c r="FT732" s="25"/>
      <c r="FU732" s="25"/>
      <c r="FV732" s="25"/>
      <c r="FW732" s="25"/>
      <c r="FX732" s="25"/>
      <c r="FY732" s="25"/>
      <c r="FZ732" s="25"/>
      <c r="GA732" s="25"/>
      <c r="GB732" s="25"/>
      <c r="GC732" s="25"/>
      <c r="GD732" s="25"/>
      <c r="GE732" s="25"/>
      <c r="GF732" s="25"/>
      <c r="GG732" s="25"/>
      <c r="GH732" s="25"/>
      <c r="GI732" s="25"/>
      <c r="GJ732" s="25"/>
      <c r="GK732" s="25"/>
      <c r="GL732" s="25"/>
      <c r="GM732" s="25"/>
      <c r="GN732" s="25"/>
      <c r="GO732" s="25"/>
      <c r="GP732" s="25"/>
      <c r="GQ732" s="25"/>
      <c r="GR732" s="25"/>
      <c r="GS732" s="25"/>
      <c r="GT732" s="25"/>
      <c r="GU732" s="25"/>
      <c r="GV732" s="25"/>
      <c r="GW732" s="25"/>
      <c r="GX732" s="25"/>
      <c r="GY732" s="25"/>
      <c r="GZ732" s="25"/>
      <c r="HA732" s="25"/>
      <c r="HB732" s="25"/>
      <c r="HC732" s="25"/>
      <c r="HD732" s="25"/>
      <c r="HE732" s="25"/>
      <c r="HF732" s="25"/>
      <c r="HG732" s="25"/>
      <c r="HH732" s="25"/>
      <c r="HI732" s="25"/>
      <c r="HJ732" s="25"/>
      <c r="HK732" s="25"/>
      <c r="HL732" s="25"/>
      <c r="HM732" s="25"/>
      <c r="HN732" s="25"/>
      <c r="HO732" s="25"/>
      <c r="HP732" s="25"/>
      <c r="HQ732" s="25"/>
      <c r="HR732" s="25"/>
      <c r="HS732" s="25"/>
      <c r="HT732" s="25"/>
      <c r="HU732" s="25"/>
      <c r="HV732" s="25"/>
      <c r="HW732" s="25"/>
      <c r="HX732" s="25"/>
      <c r="HY732" s="25"/>
      <c r="HZ732" s="25"/>
      <c r="IA732" s="25"/>
      <c r="IB732" s="25"/>
      <c r="IC732" s="25"/>
      <c r="ID732" s="25"/>
      <c r="IE732" s="25"/>
      <c r="IF732" s="25"/>
      <c r="IG732" s="25"/>
      <c r="IH732" s="25"/>
      <c r="II732" s="25"/>
      <c r="IJ732" s="25"/>
      <c r="IK732" s="25"/>
      <c r="IL732" s="25"/>
      <c r="IM732" s="25"/>
      <c r="IN732" s="25"/>
      <c r="IO732" s="25"/>
      <c r="IP732" s="25"/>
      <c r="IQ732" s="25"/>
      <c r="IR732" s="25"/>
      <c r="IS732" s="25"/>
      <c r="IT732" s="25"/>
      <c r="IU732" s="25"/>
      <c r="IV732" s="25"/>
    </row>
    <row r="733" spans="1:256" s="90" customFormat="1" ht="15.75" hidden="1" outlineLevel="1">
      <c r="A733" s="95"/>
      <c r="B733" s="29" t="s">
        <v>624</v>
      </c>
      <c r="C733" s="30">
        <f t="shared" si="4"/>
        <v>89</v>
      </c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  <c r="FJ733" s="25"/>
      <c r="FK733" s="25"/>
      <c r="FL733" s="25"/>
      <c r="FM733" s="25"/>
      <c r="FN733" s="25"/>
      <c r="FO733" s="25"/>
      <c r="FP733" s="25"/>
      <c r="FQ733" s="25"/>
      <c r="FR733" s="25"/>
      <c r="FS733" s="25"/>
      <c r="FT733" s="25"/>
      <c r="FU733" s="25"/>
      <c r="FV733" s="25"/>
      <c r="FW733" s="25"/>
      <c r="FX733" s="25"/>
      <c r="FY733" s="25"/>
      <c r="FZ733" s="25"/>
      <c r="GA733" s="25"/>
      <c r="GB733" s="25"/>
      <c r="GC733" s="25"/>
      <c r="GD733" s="25"/>
      <c r="GE733" s="25"/>
      <c r="GF733" s="25"/>
      <c r="GG733" s="25"/>
      <c r="GH733" s="25"/>
      <c r="GI733" s="25"/>
      <c r="GJ733" s="25"/>
      <c r="GK733" s="25"/>
      <c r="GL733" s="25"/>
      <c r="GM733" s="25"/>
      <c r="GN733" s="25"/>
      <c r="GO733" s="25"/>
      <c r="GP733" s="25"/>
      <c r="GQ733" s="25"/>
      <c r="GR733" s="25"/>
      <c r="GS733" s="25"/>
      <c r="GT733" s="25"/>
      <c r="GU733" s="25"/>
      <c r="GV733" s="25"/>
      <c r="GW733" s="25"/>
      <c r="GX733" s="25"/>
      <c r="GY733" s="25"/>
      <c r="GZ733" s="25"/>
      <c r="HA733" s="25"/>
      <c r="HB733" s="25"/>
      <c r="HC733" s="25"/>
      <c r="HD733" s="25"/>
      <c r="HE733" s="25"/>
      <c r="HF733" s="25"/>
      <c r="HG733" s="25"/>
      <c r="HH733" s="25"/>
      <c r="HI733" s="25"/>
      <c r="HJ733" s="25"/>
      <c r="HK733" s="25"/>
      <c r="HL733" s="25"/>
      <c r="HM733" s="25"/>
      <c r="HN733" s="25"/>
      <c r="HO733" s="25"/>
      <c r="HP733" s="25"/>
      <c r="HQ733" s="25"/>
      <c r="HR733" s="25"/>
      <c r="HS733" s="25"/>
      <c r="HT733" s="25"/>
      <c r="HU733" s="25"/>
      <c r="HV733" s="25"/>
      <c r="HW733" s="25"/>
      <c r="HX733" s="25"/>
      <c r="HY733" s="25"/>
      <c r="HZ733" s="25"/>
      <c r="IA733" s="25"/>
      <c r="IB733" s="25"/>
      <c r="IC733" s="25"/>
      <c r="ID733" s="25"/>
      <c r="IE733" s="25"/>
      <c r="IF733" s="25"/>
      <c r="IG733" s="25"/>
      <c r="IH733" s="25"/>
      <c r="II733" s="25"/>
      <c r="IJ733" s="25"/>
      <c r="IK733" s="25"/>
      <c r="IL733" s="25"/>
      <c r="IM733" s="25"/>
      <c r="IN733" s="25"/>
      <c r="IO733" s="25"/>
      <c r="IP733" s="25"/>
      <c r="IQ733" s="25"/>
      <c r="IR733" s="25"/>
      <c r="IS733" s="25"/>
      <c r="IT733" s="25"/>
      <c r="IU733" s="25"/>
      <c r="IV733" s="25"/>
    </row>
    <row r="734" spans="1:256" s="90" customFormat="1" ht="15.75" hidden="1" outlineLevel="1">
      <c r="A734" s="95"/>
      <c r="B734" s="29" t="s">
        <v>348</v>
      </c>
      <c r="C734" s="30">
        <f t="shared" si="4"/>
        <v>12</v>
      </c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  <c r="FJ734" s="25"/>
      <c r="FK734" s="25"/>
      <c r="FL734" s="25"/>
      <c r="FM734" s="25"/>
      <c r="FN734" s="25"/>
      <c r="FO734" s="25"/>
      <c r="FP734" s="25"/>
      <c r="FQ734" s="25"/>
      <c r="FR734" s="25"/>
      <c r="FS734" s="25"/>
      <c r="FT734" s="25"/>
      <c r="FU734" s="25"/>
      <c r="FV734" s="25"/>
      <c r="FW734" s="25"/>
      <c r="FX734" s="25"/>
      <c r="FY734" s="25"/>
      <c r="FZ734" s="25"/>
      <c r="GA734" s="25"/>
      <c r="GB734" s="25"/>
      <c r="GC734" s="25"/>
      <c r="GD734" s="25"/>
      <c r="GE734" s="25"/>
      <c r="GF734" s="25"/>
      <c r="GG734" s="25"/>
      <c r="GH734" s="25"/>
      <c r="GI734" s="25"/>
      <c r="GJ734" s="25"/>
      <c r="GK734" s="25"/>
      <c r="GL734" s="25"/>
      <c r="GM734" s="25"/>
      <c r="GN734" s="25"/>
      <c r="GO734" s="25"/>
      <c r="GP734" s="25"/>
      <c r="GQ734" s="25"/>
      <c r="GR734" s="25"/>
      <c r="GS734" s="25"/>
      <c r="GT734" s="25"/>
      <c r="GU734" s="25"/>
      <c r="GV734" s="25"/>
      <c r="GW734" s="25"/>
      <c r="GX734" s="25"/>
      <c r="GY734" s="25"/>
      <c r="GZ734" s="25"/>
      <c r="HA734" s="25"/>
      <c r="HB734" s="25"/>
      <c r="HC734" s="25"/>
      <c r="HD734" s="25"/>
      <c r="HE734" s="25"/>
      <c r="HF734" s="25"/>
      <c r="HG734" s="25"/>
      <c r="HH734" s="25"/>
      <c r="HI734" s="25"/>
      <c r="HJ734" s="25"/>
      <c r="HK734" s="25"/>
      <c r="HL734" s="25"/>
      <c r="HM734" s="25"/>
      <c r="HN734" s="25"/>
      <c r="HO734" s="25"/>
      <c r="HP734" s="25"/>
      <c r="HQ734" s="25"/>
      <c r="HR734" s="25"/>
      <c r="HS734" s="25"/>
      <c r="HT734" s="25"/>
      <c r="HU734" s="25"/>
      <c r="HV734" s="25"/>
      <c r="HW734" s="25"/>
      <c r="HX734" s="25"/>
      <c r="HY734" s="25"/>
      <c r="HZ734" s="25"/>
      <c r="IA734" s="25"/>
      <c r="IB734" s="25"/>
      <c r="IC734" s="25"/>
      <c r="ID734" s="25"/>
      <c r="IE734" s="25"/>
      <c r="IF734" s="25"/>
      <c r="IG734" s="25"/>
      <c r="IH734" s="25"/>
      <c r="II734" s="25"/>
      <c r="IJ734" s="25"/>
      <c r="IK734" s="25"/>
      <c r="IL734" s="25"/>
      <c r="IM734" s="25"/>
      <c r="IN734" s="25"/>
      <c r="IO734" s="25"/>
      <c r="IP734" s="25"/>
      <c r="IQ734" s="25"/>
      <c r="IR734" s="25"/>
      <c r="IS734" s="25"/>
      <c r="IT734" s="25"/>
      <c r="IU734" s="25"/>
      <c r="IV734" s="25"/>
    </row>
    <row r="735" spans="1:256" s="90" customFormat="1" ht="15.75" hidden="1" outlineLevel="1">
      <c r="A735" s="95"/>
      <c r="B735" s="29" t="s">
        <v>349</v>
      </c>
      <c r="C735" s="30">
        <f t="shared" si="4"/>
        <v>172</v>
      </c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  <c r="FJ735" s="25"/>
      <c r="FK735" s="25"/>
      <c r="FL735" s="25"/>
      <c r="FM735" s="25"/>
      <c r="FN735" s="25"/>
      <c r="FO735" s="25"/>
      <c r="FP735" s="25"/>
      <c r="FQ735" s="25"/>
      <c r="FR735" s="25"/>
      <c r="FS735" s="25"/>
      <c r="FT735" s="25"/>
      <c r="FU735" s="25"/>
      <c r="FV735" s="25"/>
      <c r="FW735" s="25"/>
      <c r="FX735" s="25"/>
      <c r="FY735" s="25"/>
      <c r="FZ735" s="25"/>
      <c r="GA735" s="25"/>
      <c r="GB735" s="25"/>
      <c r="GC735" s="25"/>
      <c r="GD735" s="25"/>
      <c r="GE735" s="25"/>
      <c r="GF735" s="25"/>
      <c r="GG735" s="25"/>
      <c r="GH735" s="25"/>
      <c r="GI735" s="25"/>
      <c r="GJ735" s="25"/>
      <c r="GK735" s="25"/>
      <c r="GL735" s="25"/>
      <c r="GM735" s="25"/>
      <c r="GN735" s="25"/>
      <c r="GO735" s="25"/>
      <c r="GP735" s="25"/>
      <c r="GQ735" s="25"/>
      <c r="GR735" s="25"/>
      <c r="GS735" s="25"/>
      <c r="GT735" s="25"/>
      <c r="GU735" s="25"/>
      <c r="GV735" s="25"/>
      <c r="GW735" s="25"/>
      <c r="GX735" s="25"/>
      <c r="GY735" s="25"/>
      <c r="GZ735" s="25"/>
      <c r="HA735" s="25"/>
      <c r="HB735" s="25"/>
      <c r="HC735" s="25"/>
      <c r="HD735" s="25"/>
      <c r="HE735" s="25"/>
      <c r="HF735" s="25"/>
      <c r="HG735" s="25"/>
      <c r="HH735" s="25"/>
      <c r="HI735" s="25"/>
      <c r="HJ735" s="25"/>
      <c r="HK735" s="25"/>
      <c r="HL735" s="25"/>
      <c r="HM735" s="25"/>
      <c r="HN735" s="25"/>
      <c r="HO735" s="25"/>
      <c r="HP735" s="25"/>
      <c r="HQ735" s="25"/>
      <c r="HR735" s="25"/>
      <c r="HS735" s="25"/>
      <c r="HT735" s="25"/>
      <c r="HU735" s="25"/>
      <c r="HV735" s="25"/>
      <c r="HW735" s="25"/>
      <c r="HX735" s="25"/>
      <c r="HY735" s="25"/>
      <c r="HZ735" s="25"/>
      <c r="IA735" s="25"/>
      <c r="IB735" s="25"/>
      <c r="IC735" s="25"/>
      <c r="ID735" s="25"/>
      <c r="IE735" s="25"/>
      <c r="IF735" s="25"/>
      <c r="IG735" s="25"/>
      <c r="IH735" s="25"/>
      <c r="II735" s="25"/>
      <c r="IJ735" s="25"/>
      <c r="IK735" s="25"/>
      <c r="IL735" s="25"/>
      <c r="IM735" s="25"/>
      <c r="IN735" s="25"/>
      <c r="IO735" s="25"/>
      <c r="IP735" s="25"/>
      <c r="IQ735" s="25"/>
      <c r="IR735" s="25"/>
      <c r="IS735" s="25"/>
      <c r="IT735" s="25"/>
      <c r="IU735" s="25"/>
      <c r="IV735" s="25"/>
    </row>
    <row r="736" spans="1:256" s="90" customFormat="1" ht="15.75" hidden="1" outlineLevel="1">
      <c r="A736" s="95"/>
      <c r="B736" s="29" t="s">
        <v>353</v>
      </c>
      <c r="C736" s="30">
        <f t="shared" si="4"/>
        <v>85</v>
      </c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  <c r="FJ736" s="25"/>
      <c r="FK736" s="25"/>
      <c r="FL736" s="25"/>
      <c r="FM736" s="25"/>
      <c r="FN736" s="25"/>
      <c r="FO736" s="25"/>
      <c r="FP736" s="25"/>
      <c r="FQ736" s="25"/>
      <c r="FR736" s="25"/>
      <c r="FS736" s="25"/>
      <c r="FT736" s="25"/>
      <c r="FU736" s="25"/>
      <c r="FV736" s="25"/>
      <c r="FW736" s="25"/>
      <c r="FX736" s="25"/>
      <c r="FY736" s="25"/>
      <c r="FZ736" s="25"/>
      <c r="GA736" s="25"/>
      <c r="GB736" s="25"/>
      <c r="GC736" s="25"/>
      <c r="GD736" s="25"/>
      <c r="GE736" s="25"/>
      <c r="GF736" s="25"/>
      <c r="GG736" s="25"/>
      <c r="GH736" s="25"/>
      <c r="GI736" s="25"/>
      <c r="GJ736" s="25"/>
      <c r="GK736" s="25"/>
      <c r="GL736" s="25"/>
      <c r="GM736" s="25"/>
      <c r="GN736" s="25"/>
      <c r="GO736" s="25"/>
      <c r="GP736" s="25"/>
      <c r="GQ736" s="25"/>
      <c r="GR736" s="25"/>
      <c r="GS736" s="25"/>
      <c r="GT736" s="25"/>
      <c r="GU736" s="25"/>
      <c r="GV736" s="25"/>
      <c r="GW736" s="25"/>
      <c r="GX736" s="25"/>
      <c r="GY736" s="25"/>
      <c r="GZ736" s="25"/>
      <c r="HA736" s="25"/>
      <c r="HB736" s="25"/>
      <c r="HC736" s="25"/>
      <c r="HD736" s="25"/>
      <c r="HE736" s="25"/>
      <c r="HF736" s="25"/>
      <c r="HG736" s="25"/>
      <c r="HH736" s="25"/>
      <c r="HI736" s="25"/>
      <c r="HJ736" s="25"/>
      <c r="HK736" s="25"/>
      <c r="HL736" s="25"/>
      <c r="HM736" s="25"/>
      <c r="HN736" s="25"/>
      <c r="HO736" s="25"/>
      <c r="HP736" s="25"/>
      <c r="HQ736" s="25"/>
      <c r="HR736" s="25"/>
      <c r="HS736" s="25"/>
      <c r="HT736" s="25"/>
      <c r="HU736" s="25"/>
      <c r="HV736" s="25"/>
      <c r="HW736" s="25"/>
      <c r="HX736" s="25"/>
      <c r="HY736" s="25"/>
      <c r="HZ736" s="25"/>
      <c r="IA736" s="25"/>
      <c r="IB736" s="25"/>
      <c r="IC736" s="25"/>
      <c r="ID736" s="25"/>
      <c r="IE736" s="25"/>
      <c r="IF736" s="25"/>
      <c r="IG736" s="25"/>
      <c r="IH736" s="25"/>
      <c r="II736" s="25"/>
      <c r="IJ736" s="25"/>
      <c r="IK736" s="25"/>
      <c r="IL736" s="25"/>
      <c r="IM736" s="25"/>
      <c r="IN736" s="25"/>
      <c r="IO736" s="25"/>
      <c r="IP736" s="25"/>
      <c r="IQ736" s="25"/>
      <c r="IR736" s="25"/>
      <c r="IS736" s="25"/>
      <c r="IT736" s="25"/>
      <c r="IU736" s="25"/>
      <c r="IV736" s="25"/>
    </row>
    <row r="737" spans="1:256" s="90" customFormat="1" ht="15.75" hidden="1" outlineLevel="1">
      <c r="A737" s="95"/>
      <c r="B737" s="29" t="s">
        <v>351</v>
      </c>
      <c r="C737" s="30">
        <f t="shared" si="4"/>
        <v>58</v>
      </c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  <c r="FJ737" s="25"/>
      <c r="FK737" s="25"/>
      <c r="FL737" s="25"/>
      <c r="FM737" s="25"/>
      <c r="FN737" s="25"/>
      <c r="FO737" s="25"/>
      <c r="FP737" s="25"/>
      <c r="FQ737" s="25"/>
      <c r="FR737" s="25"/>
      <c r="FS737" s="25"/>
      <c r="FT737" s="25"/>
      <c r="FU737" s="25"/>
      <c r="FV737" s="25"/>
      <c r="FW737" s="25"/>
      <c r="FX737" s="25"/>
      <c r="FY737" s="25"/>
      <c r="FZ737" s="25"/>
      <c r="GA737" s="25"/>
      <c r="GB737" s="25"/>
      <c r="GC737" s="25"/>
      <c r="GD737" s="25"/>
      <c r="GE737" s="25"/>
      <c r="GF737" s="25"/>
      <c r="GG737" s="25"/>
      <c r="GH737" s="25"/>
      <c r="GI737" s="25"/>
      <c r="GJ737" s="25"/>
      <c r="GK737" s="25"/>
      <c r="GL737" s="25"/>
      <c r="GM737" s="25"/>
      <c r="GN737" s="25"/>
      <c r="GO737" s="25"/>
      <c r="GP737" s="25"/>
      <c r="GQ737" s="25"/>
      <c r="GR737" s="25"/>
      <c r="GS737" s="25"/>
      <c r="GT737" s="25"/>
      <c r="GU737" s="25"/>
      <c r="GV737" s="25"/>
      <c r="GW737" s="25"/>
      <c r="GX737" s="25"/>
      <c r="GY737" s="25"/>
      <c r="GZ737" s="25"/>
      <c r="HA737" s="25"/>
      <c r="HB737" s="25"/>
      <c r="HC737" s="25"/>
      <c r="HD737" s="25"/>
      <c r="HE737" s="25"/>
      <c r="HF737" s="25"/>
      <c r="HG737" s="25"/>
      <c r="HH737" s="25"/>
      <c r="HI737" s="25"/>
      <c r="HJ737" s="25"/>
      <c r="HK737" s="25"/>
      <c r="HL737" s="25"/>
      <c r="HM737" s="25"/>
      <c r="HN737" s="25"/>
      <c r="HO737" s="25"/>
      <c r="HP737" s="25"/>
      <c r="HQ737" s="25"/>
      <c r="HR737" s="25"/>
      <c r="HS737" s="25"/>
      <c r="HT737" s="25"/>
      <c r="HU737" s="25"/>
      <c r="HV737" s="25"/>
      <c r="HW737" s="25"/>
      <c r="HX737" s="25"/>
      <c r="HY737" s="25"/>
      <c r="HZ737" s="25"/>
      <c r="IA737" s="25"/>
      <c r="IB737" s="25"/>
      <c r="IC737" s="25"/>
      <c r="ID737" s="25"/>
      <c r="IE737" s="25"/>
      <c r="IF737" s="25"/>
      <c r="IG737" s="25"/>
      <c r="IH737" s="25"/>
      <c r="II737" s="25"/>
      <c r="IJ737" s="25"/>
      <c r="IK737" s="25"/>
      <c r="IL737" s="25"/>
      <c r="IM737" s="25"/>
      <c r="IN737" s="25"/>
      <c r="IO737" s="25"/>
      <c r="IP737" s="25"/>
      <c r="IQ737" s="25"/>
      <c r="IR737" s="25"/>
      <c r="IS737" s="25"/>
      <c r="IT737" s="25"/>
      <c r="IU737" s="25"/>
      <c r="IV737" s="25"/>
    </row>
    <row r="738" spans="1:256" s="90" customFormat="1" ht="15.75" hidden="1" outlineLevel="1">
      <c r="A738" s="95"/>
      <c r="B738" s="29" t="s">
        <v>350</v>
      </c>
      <c r="C738" s="30">
        <f t="shared" si="4"/>
        <v>61</v>
      </c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  <c r="FJ738" s="25"/>
      <c r="FK738" s="25"/>
      <c r="FL738" s="25"/>
      <c r="FM738" s="25"/>
      <c r="FN738" s="25"/>
      <c r="FO738" s="25"/>
      <c r="FP738" s="25"/>
      <c r="FQ738" s="25"/>
      <c r="FR738" s="25"/>
      <c r="FS738" s="25"/>
      <c r="FT738" s="25"/>
      <c r="FU738" s="25"/>
      <c r="FV738" s="25"/>
      <c r="FW738" s="25"/>
      <c r="FX738" s="25"/>
      <c r="FY738" s="25"/>
      <c r="FZ738" s="25"/>
      <c r="GA738" s="25"/>
      <c r="GB738" s="25"/>
      <c r="GC738" s="25"/>
      <c r="GD738" s="25"/>
      <c r="GE738" s="25"/>
      <c r="GF738" s="25"/>
      <c r="GG738" s="25"/>
      <c r="GH738" s="25"/>
      <c r="GI738" s="25"/>
      <c r="GJ738" s="25"/>
      <c r="GK738" s="25"/>
      <c r="GL738" s="25"/>
      <c r="GM738" s="25"/>
      <c r="GN738" s="25"/>
      <c r="GO738" s="25"/>
      <c r="GP738" s="25"/>
      <c r="GQ738" s="25"/>
      <c r="GR738" s="25"/>
      <c r="GS738" s="25"/>
      <c r="GT738" s="25"/>
      <c r="GU738" s="25"/>
      <c r="GV738" s="25"/>
      <c r="GW738" s="25"/>
      <c r="GX738" s="25"/>
      <c r="GY738" s="25"/>
      <c r="GZ738" s="25"/>
      <c r="HA738" s="25"/>
      <c r="HB738" s="25"/>
      <c r="HC738" s="25"/>
      <c r="HD738" s="25"/>
      <c r="HE738" s="25"/>
      <c r="HF738" s="25"/>
      <c r="HG738" s="25"/>
      <c r="HH738" s="25"/>
      <c r="HI738" s="25"/>
      <c r="HJ738" s="25"/>
      <c r="HK738" s="25"/>
      <c r="HL738" s="25"/>
      <c r="HM738" s="25"/>
      <c r="HN738" s="25"/>
      <c r="HO738" s="25"/>
      <c r="HP738" s="25"/>
      <c r="HQ738" s="25"/>
      <c r="HR738" s="25"/>
      <c r="HS738" s="25"/>
      <c r="HT738" s="25"/>
      <c r="HU738" s="25"/>
      <c r="HV738" s="25"/>
      <c r="HW738" s="25"/>
      <c r="HX738" s="25"/>
      <c r="HY738" s="25"/>
      <c r="HZ738" s="25"/>
      <c r="IA738" s="25"/>
      <c r="IB738" s="25"/>
      <c r="IC738" s="25"/>
      <c r="ID738" s="25"/>
      <c r="IE738" s="25"/>
      <c r="IF738" s="25"/>
      <c r="IG738" s="25"/>
      <c r="IH738" s="25"/>
      <c r="II738" s="25"/>
      <c r="IJ738" s="25"/>
      <c r="IK738" s="25"/>
      <c r="IL738" s="25"/>
      <c r="IM738" s="25"/>
      <c r="IN738" s="25"/>
      <c r="IO738" s="25"/>
      <c r="IP738" s="25"/>
      <c r="IQ738" s="25"/>
      <c r="IR738" s="25"/>
      <c r="IS738" s="25"/>
      <c r="IT738" s="25"/>
      <c r="IU738" s="25"/>
      <c r="IV738" s="25"/>
    </row>
    <row r="739" spans="1:256" s="90" customFormat="1" ht="15.75" hidden="1" outlineLevel="1">
      <c r="A739" s="95"/>
      <c r="B739" s="29" t="s">
        <v>352</v>
      </c>
      <c r="C739" s="30">
        <f>C694</f>
        <v>86</v>
      </c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  <c r="FJ739" s="25"/>
      <c r="FK739" s="25"/>
      <c r="FL739" s="25"/>
      <c r="FM739" s="25"/>
      <c r="FN739" s="25"/>
      <c r="FO739" s="25"/>
      <c r="FP739" s="25"/>
      <c r="FQ739" s="25"/>
      <c r="FR739" s="25"/>
      <c r="FS739" s="25"/>
      <c r="FT739" s="25"/>
      <c r="FU739" s="25"/>
      <c r="FV739" s="25"/>
      <c r="FW739" s="25"/>
      <c r="FX739" s="25"/>
      <c r="FY739" s="25"/>
      <c r="FZ739" s="25"/>
      <c r="GA739" s="25"/>
      <c r="GB739" s="25"/>
      <c r="GC739" s="25"/>
      <c r="GD739" s="25"/>
      <c r="GE739" s="25"/>
      <c r="GF739" s="25"/>
      <c r="GG739" s="25"/>
      <c r="GH739" s="25"/>
      <c r="GI739" s="25"/>
      <c r="GJ739" s="25"/>
      <c r="GK739" s="25"/>
      <c r="GL739" s="25"/>
      <c r="GM739" s="25"/>
      <c r="GN739" s="25"/>
      <c r="GO739" s="25"/>
      <c r="GP739" s="25"/>
      <c r="GQ739" s="25"/>
      <c r="GR739" s="25"/>
      <c r="GS739" s="25"/>
      <c r="GT739" s="25"/>
      <c r="GU739" s="25"/>
      <c r="GV739" s="25"/>
      <c r="GW739" s="25"/>
      <c r="GX739" s="25"/>
      <c r="GY739" s="25"/>
      <c r="GZ739" s="25"/>
      <c r="HA739" s="25"/>
      <c r="HB739" s="25"/>
      <c r="HC739" s="25"/>
      <c r="HD739" s="25"/>
      <c r="HE739" s="25"/>
      <c r="HF739" s="25"/>
      <c r="HG739" s="25"/>
      <c r="HH739" s="25"/>
      <c r="HI739" s="25"/>
      <c r="HJ739" s="25"/>
      <c r="HK739" s="25"/>
      <c r="HL739" s="25"/>
      <c r="HM739" s="25"/>
      <c r="HN739" s="25"/>
      <c r="HO739" s="25"/>
      <c r="HP739" s="25"/>
      <c r="HQ739" s="25"/>
      <c r="HR739" s="25"/>
      <c r="HS739" s="25"/>
      <c r="HT739" s="25"/>
      <c r="HU739" s="25"/>
      <c r="HV739" s="25"/>
      <c r="HW739" s="25"/>
      <c r="HX739" s="25"/>
      <c r="HY739" s="25"/>
      <c r="HZ739" s="25"/>
      <c r="IA739" s="25"/>
      <c r="IB739" s="25"/>
      <c r="IC739" s="25"/>
      <c r="ID739" s="25"/>
      <c r="IE739" s="25"/>
      <c r="IF739" s="25"/>
      <c r="IG739" s="25"/>
      <c r="IH739" s="25"/>
      <c r="II739" s="25"/>
      <c r="IJ739" s="25"/>
      <c r="IK739" s="25"/>
      <c r="IL739" s="25"/>
      <c r="IM739" s="25"/>
      <c r="IN739" s="25"/>
      <c r="IO739" s="25"/>
      <c r="IP739" s="25"/>
      <c r="IQ739" s="25"/>
      <c r="IR739" s="25"/>
      <c r="IS739" s="25"/>
      <c r="IT739" s="25"/>
      <c r="IU739" s="25"/>
      <c r="IV739" s="25"/>
    </row>
    <row r="740" spans="1:256" s="90" customFormat="1" ht="15.75" hidden="1" outlineLevel="1">
      <c r="A740" s="95"/>
      <c r="B740" s="29" t="s">
        <v>354</v>
      </c>
      <c r="C740" s="30">
        <f>C654</f>
        <v>20</v>
      </c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  <c r="FJ740" s="25"/>
      <c r="FK740" s="25"/>
      <c r="FL740" s="25"/>
      <c r="FM740" s="25"/>
      <c r="FN740" s="25"/>
      <c r="FO740" s="25"/>
      <c r="FP740" s="25"/>
      <c r="FQ740" s="25"/>
      <c r="FR740" s="25"/>
      <c r="FS740" s="25"/>
      <c r="FT740" s="25"/>
      <c r="FU740" s="25"/>
      <c r="FV740" s="25"/>
      <c r="FW740" s="25"/>
      <c r="FX740" s="25"/>
      <c r="FY740" s="25"/>
      <c r="FZ740" s="25"/>
      <c r="GA740" s="25"/>
      <c r="GB740" s="25"/>
      <c r="GC740" s="25"/>
      <c r="GD740" s="25"/>
      <c r="GE740" s="25"/>
      <c r="GF740" s="25"/>
      <c r="GG740" s="25"/>
      <c r="GH740" s="25"/>
      <c r="GI740" s="25"/>
      <c r="GJ740" s="25"/>
      <c r="GK740" s="25"/>
      <c r="GL740" s="25"/>
      <c r="GM740" s="25"/>
      <c r="GN740" s="25"/>
      <c r="GO740" s="25"/>
      <c r="GP740" s="25"/>
      <c r="GQ740" s="25"/>
      <c r="GR740" s="25"/>
      <c r="GS740" s="25"/>
      <c r="GT740" s="25"/>
      <c r="GU740" s="25"/>
      <c r="GV740" s="25"/>
      <c r="GW740" s="25"/>
      <c r="GX740" s="25"/>
      <c r="GY740" s="25"/>
      <c r="GZ740" s="25"/>
      <c r="HA740" s="25"/>
      <c r="HB740" s="25"/>
      <c r="HC740" s="25"/>
      <c r="HD740" s="25"/>
      <c r="HE740" s="25"/>
      <c r="HF740" s="25"/>
      <c r="HG740" s="25"/>
      <c r="HH740" s="25"/>
      <c r="HI740" s="25"/>
      <c r="HJ740" s="25"/>
      <c r="HK740" s="25"/>
      <c r="HL740" s="25"/>
      <c r="HM740" s="25"/>
      <c r="HN740" s="25"/>
      <c r="HO740" s="25"/>
      <c r="HP740" s="25"/>
      <c r="HQ740" s="25"/>
      <c r="HR740" s="25"/>
      <c r="HS740" s="25"/>
      <c r="HT740" s="25"/>
      <c r="HU740" s="25"/>
      <c r="HV740" s="25"/>
      <c r="HW740" s="25"/>
      <c r="HX740" s="25"/>
      <c r="HY740" s="25"/>
      <c r="HZ740" s="25"/>
      <c r="IA740" s="25"/>
      <c r="IB740" s="25"/>
      <c r="IC740" s="25"/>
      <c r="ID740" s="25"/>
      <c r="IE740" s="25"/>
      <c r="IF740" s="25"/>
      <c r="IG740" s="25"/>
      <c r="IH740" s="25"/>
      <c r="II740" s="25"/>
      <c r="IJ740" s="25"/>
      <c r="IK740" s="25"/>
      <c r="IL740" s="25"/>
      <c r="IM740" s="25"/>
      <c r="IN740" s="25"/>
      <c r="IO740" s="25"/>
      <c r="IP740" s="25"/>
      <c r="IQ740" s="25"/>
      <c r="IR740" s="25"/>
      <c r="IS740" s="25"/>
      <c r="IT740" s="25"/>
      <c r="IU740" s="25"/>
      <c r="IV740" s="25"/>
    </row>
    <row r="741" spans="1:256" s="90" customFormat="1" ht="15.75" hidden="1" outlineLevel="1">
      <c r="A741" s="95"/>
      <c r="B741" s="29" t="s">
        <v>355</v>
      </c>
      <c r="C741" s="30">
        <f>C655</f>
        <v>115</v>
      </c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  <c r="FJ741" s="25"/>
      <c r="FK741" s="25"/>
      <c r="FL741" s="25"/>
      <c r="FM741" s="25"/>
      <c r="FN741" s="25"/>
      <c r="FO741" s="25"/>
      <c r="FP741" s="25"/>
      <c r="FQ741" s="25"/>
      <c r="FR741" s="25"/>
      <c r="FS741" s="25"/>
      <c r="FT741" s="25"/>
      <c r="FU741" s="25"/>
      <c r="FV741" s="25"/>
      <c r="FW741" s="25"/>
      <c r="FX741" s="25"/>
      <c r="FY741" s="25"/>
      <c r="FZ741" s="25"/>
      <c r="GA741" s="25"/>
      <c r="GB741" s="25"/>
      <c r="GC741" s="25"/>
      <c r="GD741" s="25"/>
      <c r="GE741" s="25"/>
      <c r="GF741" s="25"/>
      <c r="GG741" s="25"/>
      <c r="GH741" s="25"/>
      <c r="GI741" s="25"/>
      <c r="GJ741" s="25"/>
      <c r="GK741" s="25"/>
      <c r="GL741" s="25"/>
      <c r="GM741" s="25"/>
      <c r="GN741" s="25"/>
      <c r="GO741" s="25"/>
      <c r="GP741" s="25"/>
      <c r="GQ741" s="25"/>
      <c r="GR741" s="25"/>
      <c r="GS741" s="25"/>
      <c r="GT741" s="25"/>
      <c r="GU741" s="25"/>
      <c r="GV741" s="25"/>
      <c r="GW741" s="25"/>
      <c r="GX741" s="25"/>
      <c r="GY741" s="25"/>
      <c r="GZ741" s="25"/>
      <c r="HA741" s="25"/>
      <c r="HB741" s="25"/>
      <c r="HC741" s="25"/>
      <c r="HD741" s="25"/>
      <c r="HE741" s="25"/>
      <c r="HF741" s="25"/>
      <c r="HG741" s="25"/>
      <c r="HH741" s="25"/>
      <c r="HI741" s="25"/>
      <c r="HJ741" s="25"/>
      <c r="HK741" s="25"/>
      <c r="HL741" s="25"/>
      <c r="HM741" s="25"/>
      <c r="HN741" s="25"/>
      <c r="HO741" s="25"/>
      <c r="HP741" s="25"/>
      <c r="HQ741" s="25"/>
      <c r="HR741" s="25"/>
      <c r="HS741" s="25"/>
      <c r="HT741" s="25"/>
      <c r="HU741" s="25"/>
      <c r="HV741" s="25"/>
      <c r="HW741" s="25"/>
      <c r="HX741" s="25"/>
      <c r="HY741" s="25"/>
      <c r="HZ741" s="25"/>
      <c r="IA741" s="25"/>
      <c r="IB741" s="25"/>
      <c r="IC741" s="25"/>
      <c r="ID741" s="25"/>
      <c r="IE741" s="25"/>
      <c r="IF741" s="25"/>
      <c r="IG741" s="25"/>
      <c r="IH741" s="25"/>
      <c r="II741" s="25"/>
      <c r="IJ741" s="25"/>
      <c r="IK741" s="25"/>
      <c r="IL741" s="25"/>
      <c r="IM741" s="25"/>
      <c r="IN741" s="25"/>
      <c r="IO741" s="25"/>
      <c r="IP741" s="25"/>
      <c r="IQ741" s="25"/>
      <c r="IR741" s="25"/>
      <c r="IS741" s="25"/>
      <c r="IT741" s="25"/>
      <c r="IU741" s="25"/>
      <c r="IV741" s="25"/>
    </row>
    <row r="742" spans="1:256" s="90" customFormat="1" ht="15.75" hidden="1" outlineLevel="1">
      <c r="A742" s="95"/>
      <c r="B742" s="29" t="s">
        <v>356</v>
      </c>
      <c r="C742" s="30">
        <f>C656</f>
        <v>16</v>
      </c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  <c r="FJ742" s="25"/>
      <c r="FK742" s="25"/>
      <c r="FL742" s="25"/>
      <c r="FM742" s="25"/>
      <c r="FN742" s="25"/>
      <c r="FO742" s="25"/>
      <c r="FP742" s="25"/>
      <c r="FQ742" s="25"/>
      <c r="FR742" s="25"/>
      <c r="FS742" s="25"/>
      <c r="FT742" s="25"/>
      <c r="FU742" s="25"/>
      <c r="FV742" s="25"/>
      <c r="FW742" s="25"/>
      <c r="FX742" s="25"/>
      <c r="FY742" s="25"/>
      <c r="FZ742" s="25"/>
      <c r="GA742" s="25"/>
      <c r="GB742" s="25"/>
      <c r="GC742" s="25"/>
      <c r="GD742" s="25"/>
      <c r="GE742" s="25"/>
      <c r="GF742" s="25"/>
      <c r="GG742" s="25"/>
      <c r="GH742" s="25"/>
      <c r="GI742" s="25"/>
      <c r="GJ742" s="25"/>
      <c r="GK742" s="25"/>
      <c r="GL742" s="25"/>
      <c r="GM742" s="25"/>
      <c r="GN742" s="25"/>
      <c r="GO742" s="25"/>
      <c r="GP742" s="25"/>
      <c r="GQ742" s="25"/>
      <c r="GR742" s="25"/>
      <c r="GS742" s="25"/>
      <c r="GT742" s="25"/>
      <c r="GU742" s="25"/>
      <c r="GV742" s="25"/>
      <c r="GW742" s="25"/>
      <c r="GX742" s="25"/>
      <c r="GY742" s="25"/>
      <c r="GZ742" s="25"/>
      <c r="HA742" s="25"/>
      <c r="HB742" s="25"/>
      <c r="HC742" s="25"/>
      <c r="HD742" s="25"/>
      <c r="HE742" s="25"/>
      <c r="HF742" s="25"/>
      <c r="HG742" s="25"/>
      <c r="HH742" s="25"/>
      <c r="HI742" s="25"/>
      <c r="HJ742" s="25"/>
      <c r="HK742" s="25"/>
      <c r="HL742" s="25"/>
      <c r="HM742" s="25"/>
      <c r="HN742" s="25"/>
      <c r="HO742" s="25"/>
      <c r="HP742" s="25"/>
      <c r="HQ742" s="25"/>
      <c r="HR742" s="25"/>
      <c r="HS742" s="25"/>
      <c r="HT742" s="25"/>
      <c r="HU742" s="25"/>
      <c r="HV742" s="25"/>
      <c r="HW742" s="25"/>
      <c r="HX742" s="25"/>
      <c r="HY742" s="25"/>
      <c r="HZ742" s="25"/>
      <c r="IA742" s="25"/>
      <c r="IB742" s="25"/>
      <c r="IC742" s="25"/>
      <c r="ID742" s="25"/>
      <c r="IE742" s="25"/>
      <c r="IF742" s="25"/>
      <c r="IG742" s="25"/>
      <c r="IH742" s="25"/>
      <c r="II742" s="25"/>
      <c r="IJ742" s="25"/>
      <c r="IK742" s="25"/>
      <c r="IL742" s="25"/>
      <c r="IM742" s="25"/>
      <c r="IN742" s="25"/>
      <c r="IO742" s="25"/>
      <c r="IP742" s="25"/>
      <c r="IQ742" s="25"/>
      <c r="IR742" s="25"/>
      <c r="IS742" s="25"/>
      <c r="IT742" s="25"/>
      <c r="IU742" s="25"/>
      <c r="IV742" s="25"/>
    </row>
    <row r="743" spans="1:256" s="90" customFormat="1" ht="15.75" hidden="1" outlineLevel="1">
      <c r="A743" s="95"/>
      <c r="B743" s="29" t="s">
        <v>357</v>
      </c>
      <c r="C743" s="30">
        <f>C657</f>
        <v>77</v>
      </c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  <c r="FJ743" s="25"/>
      <c r="FK743" s="25"/>
      <c r="FL743" s="25"/>
      <c r="FM743" s="25"/>
      <c r="FN743" s="25"/>
      <c r="FO743" s="25"/>
      <c r="FP743" s="25"/>
      <c r="FQ743" s="25"/>
      <c r="FR743" s="25"/>
      <c r="FS743" s="25"/>
      <c r="FT743" s="25"/>
      <c r="FU743" s="25"/>
      <c r="FV743" s="25"/>
      <c r="FW743" s="25"/>
      <c r="FX743" s="25"/>
      <c r="FY743" s="25"/>
      <c r="FZ743" s="25"/>
      <c r="GA743" s="25"/>
      <c r="GB743" s="25"/>
      <c r="GC743" s="25"/>
      <c r="GD743" s="25"/>
      <c r="GE743" s="25"/>
      <c r="GF743" s="25"/>
      <c r="GG743" s="25"/>
      <c r="GH743" s="25"/>
      <c r="GI743" s="25"/>
      <c r="GJ743" s="25"/>
      <c r="GK743" s="25"/>
      <c r="GL743" s="25"/>
      <c r="GM743" s="25"/>
      <c r="GN743" s="25"/>
      <c r="GO743" s="25"/>
      <c r="GP743" s="25"/>
      <c r="GQ743" s="25"/>
      <c r="GR743" s="25"/>
      <c r="GS743" s="25"/>
      <c r="GT743" s="25"/>
      <c r="GU743" s="25"/>
      <c r="GV743" s="25"/>
      <c r="GW743" s="25"/>
      <c r="GX743" s="25"/>
      <c r="GY743" s="25"/>
      <c r="GZ743" s="25"/>
      <c r="HA743" s="25"/>
      <c r="HB743" s="25"/>
      <c r="HC743" s="25"/>
      <c r="HD743" s="25"/>
      <c r="HE743" s="25"/>
      <c r="HF743" s="25"/>
      <c r="HG743" s="25"/>
      <c r="HH743" s="25"/>
      <c r="HI743" s="25"/>
      <c r="HJ743" s="25"/>
      <c r="HK743" s="25"/>
      <c r="HL743" s="25"/>
      <c r="HM743" s="25"/>
      <c r="HN743" s="25"/>
      <c r="HO743" s="25"/>
      <c r="HP743" s="25"/>
      <c r="HQ743" s="25"/>
      <c r="HR743" s="25"/>
      <c r="HS743" s="25"/>
      <c r="HT743" s="25"/>
      <c r="HU743" s="25"/>
      <c r="HV743" s="25"/>
      <c r="HW743" s="25"/>
      <c r="HX743" s="25"/>
      <c r="HY743" s="25"/>
      <c r="HZ743" s="25"/>
      <c r="IA743" s="25"/>
      <c r="IB743" s="25"/>
      <c r="IC743" s="25"/>
      <c r="ID743" s="25"/>
      <c r="IE743" s="25"/>
      <c r="IF743" s="25"/>
      <c r="IG743" s="25"/>
      <c r="IH743" s="25"/>
      <c r="II743" s="25"/>
      <c r="IJ743" s="25"/>
      <c r="IK743" s="25"/>
      <c r="IL743" s="25"/>
      <c r="IM743" s="25"/>
      <c r="IN743" s="25"/>
      <c r="IO743" s="25"/>
      <c r="IP743" s="25"/>
      <c r="IQ743" s="25"/>
      <c r="IR743" s="25"/>
      <c r="IS743" s="25"/>
      <c r="IT743" s="25"/>
      <c r="IU743" s="25"/>
      <c r="IV743" s="25"/>
    </row>
    <row r="744" spans="1:256" s="90" customFormat="1" ht="15.75" hidden="1" outlineLevel="1">
      <c r="A744" s="95"/>
      <c r="B744" s="29" t="s">
        <v>360</v>
      </c>
      <c r="C744" s="30">
        <f>C639</f>
        <v>104</v>
      </c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  <c r="FJ744" s="25"/>
      <c r="FK744" s="25"/>
      <c r="FL744" s="25"/>
      <c r="FM744" s="25"/>
      <c r="FN744" s="25"/>
      <c r="FO744" s="25"/>
      <c r="FP744" s="25"/>
      <c r="FQ744" s="25"/>
      <c r="FR744" s="25"/>
      <c r="FS744" s="25"/>
      <c r="FT744" s="25"/>
      <c r="FU744" s="25"/>
      <c r="FV744" s="25"/>
      <c r="FW744" s="25"/>
      <c r="FX744" s="25"/>
      <c r="FY744" s="25"/>
      <c r="FZ744" s="25"/>
      <c r="GA744" s="25"/>
      <c r="GB744" s="25"/>
      <c r="GC744" s="25"/>
      <c r="GD744" s="25"/>
      <c r="GE744" s="25"/>
      <c r="GF744" s="25"/>
      <c r="GG744" s="25"/>
      <c r="GH744" s="25"/>
      <c r="GI744" s="25"/>
      <c r="GJ744" s="25"/>
      <c r="GK744" s="25"/>
      <c r="GL744" s="25"/>
      <c r="GM744" s="25"/>
      <c r="GN744" s="25"/>
      <c r="GO744" s="25"/>
      <c r="GP744" s="25"/>
      <c r="GQ744" s="25"/>
      <c r="GR744" s="25"/>
      <c r="GS744" s="25"/>
      <c r="GT744" s="25"/>
      <c r="GU744" s="25"/>
      <c r="GV744" s="25"/>
      <c r="GW744" s="25"/>
      <c r="GX744" s="25"/>
      <c r="GY744" s="25"/>
      <c r="GZ744" s="25"/>
      <c r="HA744" s="25"/>
      <c r="HB744" s="25"/>
      <c r="HC744" s="25"/>
      <c r="HD744" s="25"/>
      <c r="HE744" s="25"/>
      <c r="HF744" s="25"/>
      <c r="HG744" s="25"/>
      <c r="HH744" s="25"/>
      <c r="HI744" s="25"/>
      <c r="HJ744" s="25"/>
      <c r="HK744" s="25"/>
      <c r="HL744" s="25"/>
      <c r="HM744" s="25"/>
      <c r="HN744" s="25"/>
      <c r="HO744" s="25"/>
      <c r="HP744" s="25"/>
      <c r="HQ744" s="25"/>
      <c r="HR744" s="25"/>
      <c r="HS744" s="25"/>
      <c r="HT744" s="25"/>
      <c r="HU744" s="25"/>
      <c r="HV744" s="25"/>
      <c r="HW744" s="25"/>
      <c r="HX744" s="25"/>
      <c r="HY744" s="25"/>
      <c r="HZ744" s="25"/>
      <c r="IA744" s="25"/>
      <c r="IB744" s="25"/>
      <c r="IC744" s="25"/>
      <c r="ID744" s="25"/>
      <c r="IE744" s="25"/>
      <c r="IF744" s="25"/>
      <c r="IG744" s="25"/>
      <c r="IH744" s="25"/>
      <c r="II744" s="25"/>
      <c r="IJ744" s="25"/>
      <c r="IK744" s="25"/>
      <c r="IL744" s="25"/>
      <c r="IM744" s="25"/>
      <c r="IN744" s="25"/>
      <c r="IO744" s="25"/>
      <c r="IP744" s="25"/>
      <c r="IQ744" s="25"/>
      <c r="IR744" s="25"/>
      <c r="IS744" s="25"/>
      <c r="IT744" s="25"/>
      <c r="IU744" s="25"/>
      <c r="IV744" s="25"/>
    </row>
    <row r="745" spans="1:256" s="90" customFormat="1" ht="15.75" hidden="1" outlineLevel="1">
      <c r="A745" s="95"/>
      <c r="B745" s="29" t="s">
        <v>361</v>
      </c>
      <c r="C745" s="30">
        <f>C640</f>
        <v>157</v>
      </c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  <c r="FJ745" s="25"/>
      <c r="FK745" s="25"/>
      <c r="FL745" s="25"/>
      <c r="FM745" s="25"/>
      <c r="FN745" s="25"/>
      <c r="FO745" s="25"/>
      <c r="FP745" s="25"/>
      <c r="FQ745" s="25"/>
      <c r="FR745" s="25"/>
      <c r="FS745" s="25"/>
      <c r="FT745" s="25"/>
      <c r="FU745" s="25"/>
      <c r="FV745" s="25"/>
      <c r="FW745" s="25"/>
      <c r="FX745" s="25"/>
      <c r="FY745" s="25"/>
      <c r="FZ745" s="25"/>
      <c r="GA745" s="25"/>
      <c r="GB745" s="25"/>
      <c r="GC745" s="25"/>
      <c r="GD745" s="25"/>
      <c r="GE745" s="25"/>
      <c r="GF745" s="25"/>
      <c r="GG745" s="25"/>
      <c r="GH745" s="25"/>
      <c r="GI745" s="25"/>
      <c r="GJ745" s="25"/>
      <c r="GK745" s="25"/>
      <c r="GL745" s="25"/>
      <c r="GM745" s="25"/>
      <c r="GN745" s="25"/>
      <c r="GO745" s="25"/>
      <c r="GP745" s="25"/>
      <c r="GQ745" s="25"/>
      <c r="GR745" s="25"/>
      <c r="GS745" s="25"/>
      <c r="GT745" s="25"/>
      <c r="GU745" s="25"/>
      <c r="GV745" s="25"/>
      <c r="GW745" s="25"/>
      <c r="GX745" s="25"/>
      <c r="GY745" s="25"/>
      <c r="GZ745" s="25"/>
      <c r="HA745" s="25"/>
      <c r="HB745" s="25"/>
      <c r="HC745" s="25"/>
      <c r="HD745" s="25"/>
      <c r="HE745" s="25"/>
      <c r="HF745" s="25"/>
      <c r="HG745" s="25"/>
      <c r="HH745" s="25"/>
      <c r="HI745" s="25"/>
      <c r="HJ745" s="25"/>
      <c r="HK745" s="25"/>
      <c r="HL745" s="25"/>
      <c r="HM745" s="25"/>
      <c r="HN745" s="25"/>
      <c r="HO745" s="25"/>
      <c r="HP745" s="25"/>
      <c r="HQ745" s="25"/>
      <c r="HR745" s="25"/>
      <c r="HS745" s="25"/>
      <c r="HT745" s="25"/>
      <c r="HU745" s="25"/>
      <c r="HV745" s="25"/>
      <c r="HW745" s="25"/>
      <c r="HX745" s="25"/>
      <c r="HY745" s="25"/>
      <c r="HZ745" s="25"/>
      <c r="IA745" s="25"/>
      <c r="IB745" s="25"/>
      <c r="IC745" s="25"/>
      <c r="ID745" s="25"/>
      <c r="IE745" s="25"/>
      <c r="IF745" s="25"/>
      <c r="IG745" s="25"/>
      <c r="IH745" s="25"/>
      <c r="II745" s="25"/>
      <c r="IJ745" s="25"/>
      <c r="IK745" s="25"/>
      <c r="IL745" s="25"/>
      <c r="IM745" s="25"/>
      <c r="IN745" s="25"/>
      <c r="IO745" s="25"/>
      <c r="IP745" s="25"/>
      <c r="IQ745" s="25"/>
      <c r="IR745" s="25"/>
      <c r="IS745" s="25"/>
      <c r="IT745" s="25"/>
      <c r="IU745" s="25"/>
      <c r="IV745" s="25"/>
    </row>
    <row r="746" spans="1:256" s="90" customFormat="1" ht="15.75" hidden="1" outlineLevel="1">
      <c r="A746" s="95"/>
      <c r="B746" s="29" t="s">
        <v>362</v>
      </c>
      <c r="C746" s="30">
        <f>C679</f>
        <v>858</v>
      </c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  <c r="FJ746" s="25"/>
      <c r="FK746" s="25"/>
      <c r="FL746" s="25"/>
      <c r="FM746" s="25"/>
      <c r="FN746" s="25"/>
      <c r="FO746" s="25"/>
      <c r="FP746" s="25"/>
      <c r="FQ746" s="25"/>
      <c r="FR746" s="25"/>
      <c r="FS746" s="25"/>
      <c r="FT746" s="25"/>
      <c r="FU746" s="25"/>
      <c r="FV746" s="25"/>
      <c r="FW746" s="25"/>
      <c r="FX746" s="25"/>
      <c r="FY746" s="25"/>
      <c r="FZ746" s="25"/>
      <c r="GA746" s="25"/>
      <c r="GB746" s="25"/>
      <c r="GC746" s="25"/>
      <c r="GD746" s="25"/>
      <c r="GE746" s="25"/>
      <c r="GF746" s="25"/>
      <c r="GG746" s="25"/>
      <c r="GH746" s="25"/>
      <c r="GI746" s="25"/>
      <c r="GJ746" s="25"/>
      <c r="GK746" s="25"/>
      <c r="GL746" s="25"/>
      <c r="GM746" s="25"/>
      <c r="GN746" s="25"/>
      <c r="GO746" s="25"/>
      <c r="GP746" s="25"/>
      <c r="GQ746" s="25"/>
      <c r="GR746" s="25"/>
      <c r="GS746" s="25"/>
      <c r="GT746" s="25"/>
      <c r="GU746" s="25"/>
      <c r="GV746" s="25"/>
      <c r="GW746" s="25"/>
      <c r="GX746" s="25"/>
      <c r="GY746" s="25"/>
      <c r="GZ746" s="25"/>
      <c r="HA746" s="25"/>
      <c r="HB746" s="25"/>
      <c r="HC746" s="25"/>
      <c r="HD746" s="25"/>
      <c r="HE746" s="25"/>
      <c r="HF746" s="25"/>
      <c r="HG746" s="25"/>
      <c r="HH746" s="25"/>
      <c r="HI746" s="25"/>
      <c r="HJ746" s="25"/>
      <c r="HK746" s="25"/>
      <c r="HL746" s="25"/>
      <c r="HM746" s="25"/>
      <c r="HN746" s="25"/>
      <c r="HO746" s="25"/>
      <c r="HP746" s="25"/>
      <c r="HQ746" s="25"/>
      <c r="HR746" s="25"/>
      <c r="HS746" s="25"/>
      <c r="HT746" s="25"/>
      <c r="HU746" s="25"/>
      <c r="HV746" s="25"/>
      <c r="HW746" s="25"/>
      <c r="HX746" s="25"/>
      <c r="HY746" s="25"/>
      <c r="HZ746" s="25"/>
      <c r="IA746" s="25"/>
      <c r="IB746" s="25"/>
      <c r="IC746" s="25"/>
      <c r="ID746" s="25"/>
      <c r="IE746" s="25"/>
      <c r="IF746" s="25"/>
      <c r="IG746" s="25"/>
      <c r="IH746" s="25"/>
      <c r="II746" s="25"/>
      <c r="IJ746" s="25"/>
      <c r="IK746" s="25"/>
      <c r="IL746" s="25"/>
      <c r="IM746" s="25"/>
      <c r="IN746" s="25"/>
      <c r="IO746" s="25"/>
      <c r="IP746" s="25"/>
      <c r="IQ746" s="25"/>
      <c r="IR746" s="25"/>
      <c r="IS746" s="25"/>
      <c r="IT746" s="25"/>
      <c r="IU746" s="25"/>
      <c r="IV746" s="25"/>
    </row>
    <row r="747" spans="1:256" s="90" customFormat="1" ht="15.75" hidden="1" outlineLevel="1">
      <c r="A747" s="95"/>
      <c r="B747" s="29" t="s">
        <v>629</v>
      </c>
      <c r="C747" s="30">
        <f>C699</f>
        <v>167</v>
      </c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  <c r="FJ747" s="25"/>
      <c r="FK747" s="25"/>
      <c r="FL747" s="25"/>
      <c r="FM747" s="25"/>
      <c r="FN747" s="25"/>
      <c r="FO747" s="25"/>
      <c r="FP747" s="25"/>
      <c r="FQ747" s="25"/>
      <c r="FR747" s="25"/>
      <c r="FS747" s="25"/>
      <c r="FT747" s="25"/>
      <c r="FU747" s="25"/>
      <c r="FV747" s="25"/>
      <c r="FW747" s="25"/>
      <c r="FX747" s="25"/>
      <c r="FY747" s="25"/>
      <c r="FZ747" s="25"/>
      <c r="GA747" s="25"/>
      <c r="GB747" s="25"/>
      <c r="GC747" s="25"/>
      <c r="GD747" s="25"/>
      <c r="GE747" s="25"/>
      <c r="GF747" s="25"/>
      <c r="GG747" s="25"/>
      <c r="GH747" s="25"/>
      <c r="GI747" s="25"/>
      <c r="GJ747" s="25"/>
      <c r="GK747" s="25"/>
      <c r="GL747" s="25"/>
      <c r="GM747" s="25"/>
      <c r="GN747" s="25"/>
      <c r="GO747" s="25"/>
      <c r="GP747" s="25"/>
      <c r="GQ747" s="25"/>
      <c r="GR747" s="25"/>
      <c r="GS747" s="25"/>
      <c r="GT747" s="25"/>
      <c r="GU747" s="25"/>
      <c r="GV747" s="25"/>
      <c r="GW747" s="25"/>
      <c r="GX747" s="25"/>
      <c r="GY747" s="25"/>
      <c r="GZ747" s="25"/>
      <c r="HA747" s="25"/>
      <c r="HB747" s="25"/>
      <c r="HC747" s="25"/>
      <c r="HD747" s="25"/>
      <c r="HE747" s="25"/>
      <c r="HF747" s="25"/>
      <c r="HG747" s="25"/>
      <c r="HH747" s="25"/>
      <c r="HI747" s="25"/>
      <c r="HJ747" s="25"/>
      <c r="HK747" s="25"/>
      <c r="HL747" s="25"/>
      <c r="HM747" s="25"/>
      <c r="HN747" s="25"/>
      <c r="HO747" s="25"/>
      <c r="HP747" s="25"/>
      <c r="HQ747" s="25"/>
      <c r="HR747" s="25"/>
      <c r="HS747" s="25"/>
      <c r="HT747" s="25"/>
      <c r="HU747" s="25"/>
      <c r="HV747" s="25"/>
      <c r="HW747" s="25"/>
      <c r="HX747" s="25"/>
      <c r="HY747" s="25"/>
      <c r="HZ747" s="25"/>
      <c r="IA747" s="25"/>
      <c r="IB747" s="25"/>
      <c r="IC747" s="25"/>
      <c r="ID747" s="25"/>
      <c r="IE747" s="25"/>
      <c r="IF747" s="25"/>
      <c r="IG747" s="25"/>
      <c r="IH747" s="25"/>
      <c r="II747" s="25"/>
      <c r="IJ747" s="25"/>
      <c r="IK747" s="25"/>
      <c r="IL747" s="25"/>
      <c r="IM747" s="25"/>
      <c r="IN747" s="25"/>
      <c r="IO747" s="25"/>
      <c r="IP747" s="25"/>
      <c r="IQ747" s="25"/>
      <c r="IR747" s="25"/>
      <c r="IS747" s="25"/>
      <c r="IT747" s="25"/>
      <c r="IU747" s="25"/>
      <c r="IV747" s="25"/>
    </row>
    <row r="748" spans="1:256" s="90" customFormat="1" ht="15.75" hidden="1" outlineLevel="1">
      <c r="A748" s="95"/>
      <c r="B748" s="29" t="s">
        <v>630</v>
      </c>
      <c r="C748" s="30">
        <f>C700</f>
        <v>253</v>
      </c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  <c r="FJ748" s="25"/>
      <c r="FK748" s="25"/>
      <c r="FL748" s="25"/>
      <c r="FM748" s="25"/>
      <c r="FN748" s="25"/>
      <c r="FO748" s="25"/>
      <c r="FP748" s="25"/>
      <c r="FQ748" s="25"/>
      <c r="FR748" s="25"/>
      <c r="FS748" s="25"/>
      <c r="FT748" s="25"/>
      <c r="FU748" s="25"/>
      <c r="FV748" s="25"/>
      <c r="FW748" s="25"/>
      <c r="FX748" s="25"/>
      <c r="FY748" s="25"/>
      <c r="FZ748" s="25"/>
      <c r="GA748" s="25"/>
      <c r="GB748" s="25"/>
      <c r="GC748" s="25"/>
      <c r="GD748" s="25"/>
      <c r="GE748" s="25"/>
      <c r="GF748" s="25"/>
      <c r="GG748" s="25"/>
      <c r="GH748" s="25"/>
      <c r="GI748" s="25"/>
      <c r="GJ748" s="25"/>
      <c r="GK748" s="25"/>
      <c r="GL748" s="25"/>
      <c r="GM748" s="25"/>
      <c r="GN748" s="25"/>
      <c r="GO748" s="25"/>
      <c r="GP748" s="25"/>
      <c r="GQ748" s="25"/>
      <c r="GR748" s="25"/>
      <c r="GS748" s="25"/>
      <c r="GT748" s="25"/>
      <c r="GU748" s="25"/>
      <c r="GV748" s="25"/>
      <c r="GW748" s="25"/>
      <c r="GX748" s="25"/>
      <c r="GY748" s="25"/>
      <c r="GZ748" s="25"/>
      <c r="HA748" s="25"/>
      <c r="HB748" s="25"/>
      <c r="HC748" s="25"/>
      <c r="HD748" s="25"/>
      <c r="HE748" s="25"/>
      <c r="HF748" s="25"/>
      <c r="HG748" s="25"/>
      <c r="HH748" s="25"/>
      <c r="HI748" s="25"/>
      <c r="HJ748" s="25"/>
      <c r="HK748" s="25"/>
      <c r="HL748" s="25"/>
      <c r="HM748" s="25"/>
      <c r="HN748" s="25"/>
      <c r="HO748" s="25"/>
      <c r="HP748" s="25"/>
      <c r="HQ748" s="25"/>
      <c r="HR748" s="25"/>
      <c r="HS748" s="25"/>
      <c r="HT748" s="25"/>
      <c r="HU748" s="25"/>
      <c r="HV748" s="25"/>
      <c r="HW748" s="25"/>
      <c r="HX748" s="25"/>
      <c r="HY748" s="25"/>
      <c r="HZ748" s="25"/>
      <c r="IA748" s="25"/>
      <c r="IB748" s="25"/>
      <c r="IC748" s="25"/>
      <c r="ID748" s="25"/>
      <c r="IE748" s="25"/>
      <c r="IF748" s="25"/>
      <c r="IG748" s="25"/>
      <c r="IH748" s="25"/>
      <c r="II748" s="25"/>
      <c r="IJ748" s="25"/>
      <c r="IK748" s="25"/>
      <c r="IL748" s="25"/>
      <c r="IM748" s="25"/>
      <c r="IN748" s="25"/>
      <c r="IO748" s="25"/>
      <c r="IP748" s="25"/>
      <c r="IQ748" s="25"/>
      <c r="IR748" s="25"/>
      <c r="IS748" s="25"/>
      <c r="IT748" s="25"/>
      <c r="IU748" s="25"/>
      <c r="IV748" s="25"/>
    </row>
    <row r="749" spans="1:256" s="88" customFormat="1" ht="31.5" collapsed="1">
      <c r="A749" s="27" t="s">
        <v>912</v>
      </c>
      <c r="B749" s="94" t="s">
        <v>631</v>
      </c>
      <c r="C749" s="93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  <c r="FJ749" s="25"/>
      <c r="FK749" s="25"/>
      <c r="FL749" s="25"/>
      <c r="FM749" s="25"/>
      <c r="FN749" s="25"/>
      <c r="FO749" s="25"/>
      <c r="FP749" s="25"/>
      <c r="FQ749" s="25"/>
      <c r="FR749" s="25"/>
      <c r="FS749" s="25"/>
      <c r="FT749" s="25"/>
      <c r="FU749" s="25"/>
      <c r="FV749" s="25"/>
      <c r="FW749" s="25"/>
      <c r="FX749" s="25"/>
      <c r="FY749" s="25"/>
      <c r="FZ749" s="25"/>
      <c r="GA749" s="25"/>
      <c r="GB749" s="25"/>
      <c r="GC749" s="25"/>
      <c r="GD749" s="25"/>
      <c r="GE749" s="25"/>
      <c r="GF749" s="25"/>
      <c r="GG749" s="25"/>
      <c r="GH749" s="25"/>
      <c r="GI749" s="25"/>
      <c r="GJ749" s="25"/>
      <c r="GK749" s="25"/>
      <c r="GL749" s="25"/>
      <c r="GM749" s="25"/>
      <c r="GN749" s="25"/>
      <c r="GO749" s="25"/>
      <c r="GP749" s="25"/>
      <c r="GQ749" s="25"/>
      <c r="GR749" s="25"/>
      <c r="GS749" s="25"/>
      <c r="GT749" s="25"/>
      <c r="GU749" s="25"/>
      <c r="GV749" s="25"/>
      <c r="GW749" s="25"/>
      <c r="GX749" s="25"/>
      <c r="GY749" s="25"/>
      <c r="GZ749" s="25"/>
      <c r="HA749" s="25"/>
      <c r="HB749" s="25"/>
      <c r="HC749" s="25"/>
      <c r="HD749" s="25"/>
      <c r="HE749" s="25"/>
      <c r="HF749" s="25"/>
      <c r="HG749" s="25"/>
      <c r="HH749" s="25"/>
      <c r="HI749" s="25"/>
      <c r="HJ749" s="25"/>
      <c r="HK749" s="25"/>
      <c r="HL749" s="25"/>
      <c r="HM749" s="25"/>
      <c r="HN749" s="25"/>
      <c r="HO749" s="25"/>
      <c r="HP749" s="25"/>
      <c r="HQ749" s="25"/>
      <c r="HR749" s="25"/>
      <c r="HS749" s="25"/>
      <c r="HT749" s="25"/>
      <c r="HU749" s="25"/>
      <c r="HV749" s="25"/>
      <c r="HW749" s="25"/>
      <c r="HX749" s="25"/>
      <c r="HY749" s="25"/>
      <c r="HZ749" s="25"/>
      <c r="IA749" s="25"/>
      <c r="IB749" s="25"/>
      <c r="IC749" s="25"/>
      <c r="ID749" s="25"/>
      <c r="IE749" s="25"/>
      <c r="IF749" s="25"/>
      <c r="IG749" s="25"/>
      <c r="IH749" s="25"/>
      <c r="II749" s="25"/>
      <c r="IJ749" s="25"/>
      <c r="IK749" s="25"/>
      <c r="IL749" s="25"/>
      <c r="IM749" s="25"/>
      <c r="IN749" s="25"/>
      <c r="IO749" s="25"/>
      <c r="IP749" s="25"/>
      <c r="IQ749" s="25"/>
      <c r="IR749" s="25"/>
      <c r="IS749" s="25"/>
      <c r="IT749" s="25"/>
      <c r="IU749" s="25"/>
      <c r="IV749" s="25"/>
    </row>
    <row r="750" spans="1:256" s="12" customFormat="1" ht="15.75">
      <c r="A750" s="11" t="s">
        <v>1055</v>
      </c>
      <c r="B750" s="13" t="s">
        <v>628</v>
      </c>
      <c r="C750" s="9">
        <f>SUM(C751:C775)</f>
        <v>4669</v>
      </c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  <c r="FJ750" s="25"/>
      <c r="FK750" s="25"/>
      <c r="FL750" s="25"/>
      <c r="FM750" s="25"/>
      <c r="FN750" s="25"/>
      <c r="FO750" s="25"/>
      <c r="FP750" s="25"/>
      <c r="FQ750" s="25"/>
      <c r="FR750" s="25"/>
      <c r="FS750" s="25"/>
      <c r="FT750" s="25"/>
      <c r="FU750" s="25"/>
      <c r="FV750" s="25"/>
      <c r="FW750" s="25"/>
      <c r="FX750" s="25"/>
      <c r="FY750" s="25"/>
      <c r="FZ750" s="25"/>
      <c r="GA750" s="25"/>
      <c r="GB750" s="25"/>
      <c r="GC750" s="25"/>
      <c r="GD750" s="25"/>
      <c r="GE750" s="25"/>
      <c r="GF750" s="25"/>
      <c r="GG750" s="25"/>
      <c r="GH750" s="25"/>
      <c r="GI750" s="25"/>
      <c r="GJ750" s="25"/>
      <c r="GK750" s="25"/>
      <c r="GL750" s="25"/>
      <c r="GM750" s="25"/>
      <c r="GN750" s="25"/>
      <c r="GO750" s="25"/>
      <c r="GP750" s="25"/>
      <c r="GQ750" s="25"/>
      <c r="GR750" s="25"/>
      <c r="GS750" s="25"/>
      <c r="GT750" s="25"/>
      <c r="GU750" s="25"/>
      <c r="GV750" s="25"/>
      <c r="GW750" s="25"/>
      <c r="GX750" s="25"/>
      <c r="GY750" s="25"/>
      <c r="GZ750" s="25"/>
      <c r="HA750" s="25"/>
      <c r="HB750" s="25"/>
      <c r="HC750" s="25"/>
      <c r="HD750" s="25"/>
      <c r="HE750" s="25"/>
      <c r="HF750" s="25"/>
      <c r="HG750" s="25"/>
      <c r="HH750" s="25"/>
      <c r="HI750" s="25"/>
      <c r="HJ750" s="25"/>
      <c r="HK750" s="25"/>
      <c r="HL750" s="25"/>
      <c r="HM750" s="25"/>
      <c r="HN750" s="25"/>
      <c r="HO750" s="25"/>
      <c r="HP750" s="25"/>
      <c r="HQ750" s="25"/>
      <c r="HR750" s="25"/>
      <c r="HS750" s="25"/>
      <c r="HT750" s="25"/>
      <c r="HU750" s="25"/>
      <c r="HV750" s="25"/>
      <c r="HW750" s="25"/>
      <c r="HX750" s="25"/>
      <c r="HY750" s="25"/>
      <c r="HZ750" s="25"/>
      <c r="IA750" s="25"/>
      <c r="IB750" s="25"/>
      <c r="IC750" s="25"/>
      <c r="ID750" s="25"/>
      <c r="IE750" s="25"/>
      <c r="IF750" s="25"/>
      <c r="IG750" s="25"/>
      <c r="IH750" s="25"/>
      <c r="II750" s="25"/>
      <c r="IJ750" s="25"/>
      <c r="IK750" s="25"/>
      <c r="IL750" s="25"/>
      <c r="IM750" s="25"/>
      <c r="IN750" s="25"/>
      <c r="IO750" s="25"/>
      <c r="IP750" s="25"/>
      <c r="IQ750" s="25"/>
      <c r="IR750" s="25"/>
      <c r="IS750" s="25"/>
      <c r="IT750" s="25"/>
      <c r="IU750" s="25"/>
      <c r="IV750" s="25"/>
    </row>
    <row r="751" spans="1:256" s="90" customFormat="1" ht="15.75" hidden="1" outlineLevel="1">
      <c r="A751" s="95"/>
      <c r="B751" s="29" t="s">
        <v>339</v>
      </c>
      <c r="C751" s="30">
        <f>C628</f>
        <v>48</v>
      </c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  <c r="FJ751" s="25"/>
      <c r="FK751" s="25"/>
      <c r="FL751" s="25"/>
      <c r="FM751" s="25"/>
      <c r="FN751" s="25"/>
      <c r="FO751" s="25"/>
      <c r="FP751" s="25"/>
      <c r="FQ751" s="25"/>
      <c r="FR751" s="25"/>
      <c r="FS751" s="25"/>
      <c r="FT751" s="25"/>
      <c r="FU751" s="25"/>
      <c r="FV751" s="25"/>
      <c r="FW751" s="25"/>
      <c r="FX751" s="25"/>
      <c r="FY751" s="25"/>
      <c r="FZ751" s="25"/>
      <c r="GA751" s="25"/>
      <c r="GB751" s="25"/>
      <c r="GC751" s="25"/>
      <c r="GD751" s="25"/>
      <c r="GE751" s="25"/>
      <c r="GF751" s="25"/>
      <c r="GG751" s="25"/>
      <c r="GH751" s="25"/>
      <c r="GI751" s="25"/>
      <c r="GJ751" s="25"/>
      <c r="GK751" s="25"/>
      <c r="GL751" s="25"/>
      <c r="GM751" s="25"/>
      <c r="GN751" s="25"/>
      <c r="GO751" s="25"/>
      <c r="GP751" s="25"/>
      <c r="GQ751" s="25"/>
      <c r="GR751" s="25"/>
      <c r="GS751" s="25"/>
      <c r="GT751" s="25"/>
      <c r="GU751" s="25"/>
      <c r="GV751" s="25"/>
      <c r="GW751" s="25"/>
      <c r="GX751" s="25"/>
      <c r="GY751" s="25"/>
      <c r="GZ751" s="25"/>
      <c r="HA751" s="25"/>
      <c r="HB751" s="25"/>
      <c r="HC751" s="25"/>
      <c r="HD751" s="25"/>
      <c r="HE751" s="25"/>
      <c r="HF751" s="25"/>
      <c r="HG751" s="25"/>
      <c r="HH751" s="25"/>
      <c r="HI751" s="25"/>
      <c r="HJ751" s="25"/>
      <c r="HK751" s="25"/>
      <c r="HL751" s="25"/>
      <c r="HM751" s="25"/>
      <c r="HN751" s="25"/>
      <c r="HO751" s="25"/>
      <c r="HP751" s="25"/>
      <c r="HQ751" s="25"/>
      <c r="HR751" s="25"/>
      <c r="HS751" s="25"/>
      <c r="HT751" s="25"/>
      <c r="HU751" s="25"/>
      <c r="HV751" s="25"/>
      <c r="HW751" s="25"/>
      <c r="HX751" s="25"/>
      <c r="HY751" s="25"/>
      <c r="HZ751" s="25"/>
      <c r="IA751" s="25"/>
      <c r="IB751" s="25"/>
      <c r="IC751" s="25"/>
      <c r="ID751" s="25"/>
      <c r="IE751" s="25"/>
      <c r="IF751" s="25"/>
      <c r="IG751" s="25"/>
      <c r="IH751" s="25"/>
      <c r="II751" s="25"/>
      <c r="IJ751" s="25"/>
      <c r="IK751" s="25"/>
      <c r="IL751" s="25"/>
      <c r="IM751" s="25"/>
      <c r="IN751" s="25"/>
      <c r="IO751" s="25"/>
      <c r="IP751" s="25"/>
      <c r="IQ751" s="25"/>
      <c r="IR751" s="25"/>
      <c r="IS751" s="25"/>
      <c r="IT751" s="25"/>
      <c r="IU751" s="25"/>
      <c r="IV751" s="25"/>
    </row>
    <row r="752" spans="1:256" s="90" customFormat="1" ht="15.75" hidden="1" outlineLevel="1">
      <c r="A752" s="95"/>
      <c r="B752" s="29" t="s">
        <v>343</v>
      </c>
      <c r="C752" s="30">
        <f>C629</f>
        <v>135</v>
      </c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  <c r="FJ752" s="25"/>
      <c r="FK752" s="25"/>
      <c r="FL752" s="25"/>
      <c r="FM752" s="25"/>
      <c r="FN752" s="25"/>
      <c r="FO752" s="25"/>
      <c r="FP752" s="25"/>
      <c r="FQ752" s="25"/>
      <c r="FR752" s="25"/>
      <c r="FS752" s="25"/>
      <c r="FT752" s="25"/>
      <c r="FU752" s="25"/>
      <c r="FV752" s="25"/>
      <c r="FW752" s="25"/>
      <c r="FX752" s="25"/>
      <c r="FY752" s="25"/>
      <c r="FZ752" s="25"/>
      <c r="GA752" s="25"/>
      <c r="GB752" s="25"/>
      <c r="GC752" s="25"/>
      <c r="GD752" s="25"/>
      <c r="GE752" s="25"/>
      <c r="GF752" s="25"/>
      <c r="GG752" s="25"/>
      <c r="GH752" s="25"/>
      <c r="GI752" s="25"/>
      <c r="GJ752" s="25"/>
      <c r="GK752" s="25"/>
      <c r="GL752" s="25"/>
      <c r="GM752" s="25"/>
      <c r="GN752" s="25"/>
      <c r="GO752" s="25"/>
      <c r="GP752" s="25"/>
      <c r="GQ752" s="25"/>
      <c r="GR752" s="25"/>
      <c r="GS752" s="25"/>
      <c r="GT752" s="25"/>
      <c r="GU752" s="25"/>
      <c r="GV752" s="25"/>
      <c r="GW752" s="25"/>
      <c r="GX752" s="25"/>
      <c r="GY752" s="25"/>
      <c r="GZ752" s="25"/>
      <c r="HA752" s="25"/>
      <c r="HB752" s="25"/>
      <c r="HC752" s="25"/>
      <c r="HD752" s="25"/>
      <c r="HE752" s="25"/>
      <c r="HF752" s="25"/>
      <c r="HG752" s="25"/>
      <c r="HH752" s="25"/>
      <c r="HI752" s="25"/>
      <c r="HJ752" s="25"/>
      <c r="HK752" s="25"/>
      <c r="HL752" s="25"/>
      <c r="HM752" s="25"/>
      <c r="HN752" s="25"/>
      <c r="HO752" s="25"/>
      <c r="HP752" s="25"/>
      <c r="HQ752" s="25"/>
      <c r="HR752" s="25"/>
      <c r="HS752" s="25"/>
      <c r="HT752" s="25"/>
      <c r="HU752" s="25"/>
      <c r="HV752" s="25"/>
      <c r="HW752" s="25"/>
      <c r="HX752" s="25"/>
      <c r="HY752" s="25"/>
      <c r="HZ752" s="25"/>
      <c r="IA752" s="25"/>
      <c r="IB752" s="25"/>
      <c r="IC752" s="25"/>
      <c r="ID752" s="25"/>
      <c r="IE752" s="25"/>
      <c r="IF752" s="25"/>
      <c r="IG752" s="25"/>
      <c r="IH752" s="25"/>
      <c r="II752" s="25"/>
      <c r="IJ752" s="25"/>
      <c r="IK752" s="25"/>
      <c r="IL752" s="25"/>
      <c r="IM752" s="25"/>
      <c r="IN752" s="25"/>
      <c r="IO752" s="25"/>
      <c r="IP752" s="25"/>
      <c r="IQ752" s="25"/>
      <c r="IR752" s="25"/>
      <c r="IS752" s="25"/>
      <c r="IT752" s="25"/>
      <c r="IU752" s="25"/>
      <c r="IV752" s="25"/>
    </row>
    <row r="753" spans="1:256" s="90" customFormat="1" ht="15.75" hidden="1" outlineLevel="1">
      <c r="A753" s="95"/>
      <c r="B753" s="29" t="s">
        <v>346</v>
      </c>
      <c r="C753" s="30">
        <f>C684</f>
        <v>79</v>
      </c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  <c r="FJ753" s="25"/>
      <c r="FK753" s="25"/>
      <c r="FL753" s="25"/>
      <c r="FM753" s="25"/>
      <c r="FN753" s="25"/>
      <c r="FO753" s="25"/>
      <c r="FP753" s="25"/>
      <c r="FQ753" s="25"/>
      <c r="FR753" s="25"/>
      <c r="FS753" s="25"/>
      <c r="FT753" s="25"/>
      <c r="FU753" s="25"/>
      <c r="FV753" s="25"/>
      <c r="FW753" s="25"/>
      <c r="FX753" s="25"/>
      <c r="FY753" s="25"/>
      <c r="FZ753" s="25"/>
      <c r="GA753" s="25"/>
      <c r="GB753" s="25"/>
      <c r="GC753" s="25"/>
      <c r="GD753" s="25"/>
      <c r="GE753" s="25"/>
      <c r="GF753" s="25"/>
      <c r="GG753" s="25"/>
      <c r="GH753" s="25"/>
      <c r="GI753" s="25"/>
      <c r="GJ753" s="25"/>
      <c r="GK753" s="25"/>
      <c r="GL753" s="25"/>
      <c r="GM753" s="25"/>
      <c r="GN753" s="25"/>
      <c r="GO753" s="25"/>
      <c r="GP753" s="25"/>
      <c r="GQ753" s="25"/>
      <c r="GR753" s="25"/>
      <c r="GS753" s="25"/>
      <c r="GT753" s="25"/>
      <c r="GU753" s="25"/>
      <c r="GV753" s="25"/>
      <c r="GW753" s="25"/>
      <c r="GX753" s="25"/>
      <c r="GY753" s="25"/>
      <c r="GZ753" s="25"/>
      <c r="HA753" s="25"/>
      <c r="HB753" s="25"/>
      <c r="HC753" s="25"/>
      <c r="HD753" s="25"/>
      <c r="HE753" s="25"/>
      <c r="HF753" s="25"/>
      <c r="HG753" s="25"/>
      <c r="HH753" s="25"/>
      <c r="HI753" s="25"/>
      <c r="HJ753" s="25"/>
      <c r="HK753" s="25"/>
      <c r="HL753" s="25"/>
      <c r="HM753" s="25"/>
      <c r="HN753" s="25"/>
      <c r="HO753" s="25"/>
      <c r="HP753" s="25"/>
      <c r="HQ753" s="25"/>
      <c r="HR753" s="25"/>
      <c r="HS753" s="25"/>
      <c r="HT753" s="25"/>
      <c r="HU753" s="25"/>
      <c r="HV753" s="25"/>
      <c r="HW753" s="25"/>
      <c r="HX753" s="25"/>
      <c r="HY753" s="25"/>
      <c r="HZ753" s="25"/>
      <c r="IA753" s="25"/>
      <c r="IB753" s="25"/>
      <c r="IC753" s="25"/>
      <c r="ID753" s="25"/>
      <c r="IE753" s="25"/>
      <c r="IF753" s="25"/>
      <c r="IG753" s="25"/>
      <c r="IH753" s="25"/>
      <c r="II753" s="25"/>
      <c r="IJ753" s="25"/>
      <c r="IK753" s="25"/>
      <c r="IL753" s="25"/>
      <c r="IM753" s="25"/>
      <c r="IN753" s="25"/>
      <c r="IO753" s="25"/>
      <c r="IP753" s="25"/>
      <c r="IQ753" s="25"/>
      <c r="IR753" s="25"/>
      <c r="IS753" s="25"/>
      <c r="IT753" s="25"/>
      <c r="IU753" s="25"/>
      <c r="IV753" s="25"/>
    </row>
    <row r="754" spans="1:256" s="90" customFormat="1" ht="15.75" hidden="1" outlineLevel="1">
      <c r="A754" s="95"/>
      <c r="B754" s="29" t="s">
        <v>621</v>
      </c>
      <c r="C754" s="30">
        <f>C630</f>
        <v>159</v>
      </c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  <c r="FJ754" s="25"/>
      <c r="FK754" s="25"/>
      <c r="FL754" s="25"/>
      <c r="FM754" s="25"/>
      <c r="FN754" s="25"/>
      <c r="FO754" s="25"/>
      <c r="FP754" s="25"/>
      <c r="FQ754" s="25"/>
      <c r="FR754" s="25"/>
      <c r="FS754" s="25"/>
      <c r="FT754" s="25"/>
      <c r="FU754" s="25"/>
      <c r="FV754" s="25"/>
      <c r="FW754" s="25"/>
      <c r="FX754" s="25"/>
      <c r="FY754" s="25"/>
      <c r="FZ754" s="25"/>
      <c r="GA754" s="25"/>
      <c r="GB754" s="25"/>
      <c r="GC754" s="25"/>
      <c r="GD754" s="25"/>
      <c r="GE754" s="25"/>
      <c r="GF754" s="25"/>
      <c r="GG754" s="25"/>
      <c r="GH754" s="25"/>
      <c r="GI754" s="25"/>
      <c r="GJ754" s="25"/>
      <c r="GK754" s="25"/>
      <c r="GL754" s="25"/>
      <c r="GM754" s="25"/>
      <c r="GN754" s="25"/>
      <c r="GO754" s="25"/>
      <c r="GP754" s="25"/>
      <c r="GQ754" s="25"/>
      <c r="GR754" s="25"/>
      <c r="GS754" s="25"/>
      <c r="GT754" s="25"/>
      <c r="GU754" s="25"/>
      <c r="GV754" s="25"/>
      <c r="GW754" s="25"/>
      <c r="GX754" s="25"/>
      <c r="GY754" s="25"/>
      <c r="GZ754" s="25"/>
      <c r="HA754" s="25"/>
      <c r="HB754" s="25"/>
      <c r="HC754" s="25"/>
      <c r="HD754" s="25"/>
      <c r="HE754" s="25"/>
      <c r="HF754" s="25"/>
      <c r="HG754" s="25"/>
      <c r="HH754" s="25"/>
      <c r="HI754" s="25"/>
      <c r="HJ754" s="25"/>
      <c r="HK754" s="25"/>
      <c r="HL754" s="25"/>
      <c r="HM754" s="25"/>
      <c r="HN754" s="25"/>
      <c r="HO754" s="25"/>
      <c r="HP754" s="25"/>
      <c r="HQ754" s="25"/>
      <c r="HR754" s="25"/>
      <c r="HS754" s="25"/>
      <c r="HT754" s="25"/>
      <c r="HU754" s="25"/>
      <c r="HV754" s="25"/>
      <c r="HW754" s="25"/>
      <c r="HX754" s="25"/>
      <c r="HY754" s="25"/>
      <c r="HZ754" s="25"/>
      <c r="IA754" s="25"/>
      <c r="IB754" s="25"/>
      <c r="IC754" s="25"/>
      <c r="ID754" s="25"/>
      <c r="IE754" s="25"/>
      <c r="IF754" s="25"/>
      <c r="IG754" s="25"/>
      <c r="IH754" s="25"/>
      <c r="II754" s="25"/>
      <c r="IJ754" s="25"/>
      <c r="IK754" s="25"/>
      <c r="IL754" s="25"/>
      <c r="IM754" s="25"/>
      <c r="IN754" s="25"/>
      <c r="IO754" s="25"/>
      <c r="IP754" s="25"/>
      <c r="IQ754" s="25"/>
      <c r="IR754" s="25"/>
      <c r="IS754" s="25"/>
      <c r="IT754" s="25"/>
      <c r="IU754" s="25"/>
      <c r="IV754" s="25"/>
    </row>
    <row r="755" spans="1:256" s="90" customFormat="1" ht="15.75" hidden="1" outlineLevel="1">
      <c r="A755" s="95"/>
      <c r="B755" s="29" t="s">
        <v>622</v>
      </c>
      <c r="C755" s="30">
        <f>C631</f>
        <v>109</v>
      </c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  <c r="FJ755" s="25"/>
      <c r="FK755" s="25"/>
      <c r="FL755" s="25"/>
      <c r="FM755" s="25"/>
      <c r="FN755" s="25"/>
      <c r="FO755" s="25"/>
      <c r="FP755" s="25"/>
      <c r="FQ755" s="25"/>
      <c r="FR755" s="25"/>
      <c r="FS755" s="25"/>
      <c r="FT755" s="25"/>
      <c r="FU755" s="25"/>
      <c r="FV755" s="25"/>
      <c r="FW755" s="25"/>
      <c r="FX755" s="25"/>
      <c r="FY755" s="25"/>
      <c r="FZ755" s="25"/>
      <c r="GA755" s="25"/>
      <c r="GB755" s="25"/>
      <c r="GC755" s="25"/>
      <c r="GD755" s="25"/>
      <c r="GE755" s="25"/>
      <c r="GF755" s="25"/>
      <c r="GG755" s="25"/>
      <c r="GH755" s="25"/>
      <c r="GI755" s="25"/>
      <c r="GJ755" s="25"/>
      <c r="GK755" s="25"/>
      <c r="GL755" s="25"/>
      <c r="GM755" s="25"/>
      <c r="GN755" s="25"/>
      <c r="GO755" s="25"/>
      <c r="GP755" s="25"/>
      <c r="GQ755" s="25"/>
      <c r="GR755" s="25"/>
      <c r="GS755" s="25"/>
      <c r="GT755" s="25"/>
      <c r="GU755" s="25"/>
      <c r="GV755" s="25"/>
      <c r="GW755" s="25"/>
      <c r="GX755" s="25"/>
      <c r="GY755" s="25"/>
      <c r="GZ755" s="25"/>
      <c r="HA755" s="25"/>
      <c r="HB755" s="25"/>
      <c r="HC755" s="25"/>
      <c r="HD755" s="25"/>
      <c r="HE755" s="25"/>
      <c r="HF755" s="25"/>
      <c r="HG755" s="25"/>
      <c r="HH755" s="25"/>
      <c r="HI755" s="25"/>
      <c r="HJ755" s="25"/>
      <c r="HK755" s="25"/>
      <c r="HL755" s="25"/>
      <c r="HM755" s="25"/>
      <c r="HN755" s="25"/>
      <c r="HO755" s="25"/>
      <c r="HP755" s="25"/>
      <c r="HQ755" s="25"/>
      <c r="HR755" s="25"/>
      <c r="HS755" s="25"/>
      <c r="HT755" s="25"/>
      <c r="HU755" s="25"/>
      <c r="HV755" s="25"/>
      <c r="HW755" s="25"/>
      <c r="HX755" s="25"/>
      <c r="HY755" s="25"/>
      <c r="HZ755" s="25"/>
      <c r="IA755" s="25"/>
      <c r="IB755" s="25"/>
      <c r="IC755" s="25"/>
      <c r="ID755" s="25"/>
      <c r="IE755" s="25"/>
      <c r="IF755" s="25"/>
      <c r="IG755" s="25"/>
      <c r="IH755" s="25"/>
      <c r="II755" s="25"/>
      <c r="IJ755" s="25"/>
      <c r="IK755" s="25"/>
      <c r="IL755" s="25"/>
      <c r="IM755" s="25"/>
      <c r="IN755" s="25"/>
      <c r="IO755" s="25"/>
      <c r="IP755" s="25"/>
      <c r="IQ755" s="25"/>
      <c r="IR755" s="25"/>
      <c r="IS755" s="25"/>
      <c r="IT755" s="25"/>
      <c r="IU755" s="25"/>
      <c r="IV755" s="25"/>
    </row>
    <row r="756" spans="1:256" s="90" customFormat="1" ht="15.75" hidden="1" outlineLevel="1">
      <c r="A756" s="95"/>
      <c r="B756" s="29" t="s">
        <v>623</v>
      </c>
      <c r="C756" s="30">
        <f>C632</f>
        <v>97</v>
      </c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  <c r="FJ756" s="25"/>
      <c r="FK756" s="25"/>
      <c r="FL756" s="25"/>
      <c r="FM756" s="25"/>
      <c r="FN756" s="25"/>
      <c r="FO756" s="25"/>
      <c r="FP756" s="25"/>
      <c r="FQ756" s="25"/>
      <c r="FR756" s="25"/>
      <c r="FS756" s="25"/>
      <c r="FT756" s="25"/>
      <c r="FU756" s="25"/>
      <c r="FV756" s="25"/>
      <c r="FW756" s="25"/>
      <c r="FX756" s="25"/>
      <c r="FY756" s="25"/>
      <c r="FZ756" s="25"/>
      <c r="GA756" s="25"/>
      <c r="GB756" s="25"/>
      <c r="GC756" s="25"/>
      <c r="GD756" s="25"/>
      <c r="GE756" s="25"/>
      <c r="GF756" s="25"/>
      <c r="GG756" s="25"/>
      <c r="GH756" s="25"/>
      <c r="GI756" s="25"/>
      <c r="GJ756" s="25"/>
      <c r="GK756" s="25"/>
      <c r="GL756" s="25"/>
      <c r="GM756" s="25"/>
      <c r="GN756" s="25"/>
      <c r="GO756" s="25"/>
      <c r="GP756" s="25"/>
      <c r="GQ756" s="25"/>
      <c r="GR756" s="25"/>
      <c r="GS756" s="25"/>
      <c r="GT756" s="25"/>
      <c r="GU756" s="25"/>
      <c r="GV756" s="25"/>
      <c r="GW756" s="25"/>
      <c r="GX756" s="25"/>
      <c r="GY756" s="25"/>
      <c r="GZ756" s="25"/>
      <c r="HA756" s="25"/>
      <c r="HB756" s="25"/>
      <c r="HC756" s="25"/>
      <c r="HD756" s="25"/>
      <c r="HE756" s="25"/>
      <c r="HF756" s="25"/>
      <c r="HG756" s="25"/>
      <c r="HH756" s="25"/>
      <c r="HI756" s="25"/>
      <c r="HJ756" s="25"/>
      <c r="HK756" s="25"/>
      <c r="HL756" s="25"/>
      <c r="HM756" s="25"/>
      <c r="HN756" s="25"/>
      <c r="HO756" s="25"/>
      <c r="HP756" s="25"/>
      <c r="HQ756" s="25"/>
      <c r="HR756" s="25"/>
      <c r="HS756" s="25"/>
      <c r="HT756" s="25"/>
      <c r="HU756" s="25"/>
      <c r="HV756" s="25"/>
      <c r="HW756" s="25"/>
      <c r="HX756" s="25"/>
      <c r="HY756" s="25"/>
      <c r="HZ756" s="25"/>
      <c r="IA756" s="25"/>
      <c r="IB756" s="25"/>
      <c r="IC756" s="25"/>
      <c r="ID756" s="25"/>
      <c r="IE756" s="25"/>
      <c r="IF756" s="25"/>
      <c r="IG756" s="25"/>
      <c r="IH756" s="25"/>
      <c r="II756" s="25"/>
      <c r="IJ756" s="25"/>
      <c r="IK756" s="25"/>
      <c r="IL756" s="25"/>
      <c r="IM756" s="25"/>
      <c r="IN756" s="25"/>
      <c r="IO756" s="25"/>
      <c r="IP756" s="25"/>
      <c r="IQ756" s="25"/>
      <c r="IR756" s="25"/>
      <c r="IS756" s="25"/>
      <c r="IT756" s="25"/>
      <c r="IU756" s="25"/>
      <c r="IV756" s="25"/>
    </row>
    <row r="757" spans="1:256" s="90" customFormat="1" ht="15.75" hidden="1" outlineLevel="1">
      <c r="A757" s="95"/>
      <c r="B757" s="29" t="s">
        <v>624</v>
      </c>
      <c r="C757" s="30">
        <f>C633</f>
        <v>89</v>
      </c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  <c r="FJ757" s="25"/>
      <c r="FK757" s="25"/>
      <c r="FL757" s="25"/>
      <c r="FM757" s="25"/>
      <c r="FN757" s="25"/>
      <c r="FO757" s="25"/>
      <c r="FP757" s="25"/>
      <c r="FQ757" s="25"/>
      <c r="FR757" s="25"/>
      <c r="FS757" s="25"/>
      <c r="FT757" s="25"/>
      <c r="FU757" s="25"/>
      <c r="FV757" s="25"/>
      <c r="FW757" s="25"/>
      <c r="FX757" s="25"/>
      <c r="FY757" s="25"/>
      <c r="FZ757" s="25"/>
      <c r="GA757" s="25"/>
      <c r="GB757" s="25"/>
      <c r="GC757" s="25"/>
      <c r="GD757" s="25"/>
      <c r="GE757" s="25"/>
      <c r="GF757" s="25"/>
      <c r="GG757" s="25"/>
      <c r="GH757" s="25"/>
      <c r="GI757" s="25"/>
      <c r="GJ757" s="25"/>
      <c r="GK757" s="25"/>
      <c r="GL757" s="25"/>
      <c r="GM757" s="25"/>
      <c r="GN757" s="25"/>
      <c r="GO757" s="25"/>
      <c r="GP757" s="25"/>
      <c r="GQ757" s="25"/>
      <c r="GR757" s="25"/>
      <c r="GS757" s="25"/>
      <c r="GT757" s="25"/>
      <c r="GU757" s="25"/>
      <c r="GV757" s="25"/>
      <c r="GW757" s="25"/>
      <c r="GX757" s="25"/>
      <c r="GY757" s="25"/>
      <c r="GZ757" s="25"/>
      <c r="HA757" s="25"/>
      <c r="HB757" s="25"/>
      <c r="HC757" s="25"/>
      <c r="HD757" s="25"/>
      <c r="HE757" s="25"/>
      <c r="HF757" s="25"/>
      <c r="HG757" s="25"/>
      <c r="HH757" s="25"/>
      <c r="HI757" s="25"/>
      <c r="HJ757" s="25"/>
      <c r="HK757" s="25"/>
      <c r="HL757" s="25"/>
      <c r="HM757" s="25"/>
      <c r="HN757" s="25"/>
      <c r="HO757" s="25"/>
      <c r="HP757" s="25"/>
      <c r="HQ757" s="25"/>
      <c r="HR757" s="25"/>
      <c r="HS757" s="25"/>
      <c r="HT757" s="25"/>
      <c r="HU757" s="25"/>
      <c r="HV757" s="25"/>
      <c r="HW757" s="25"/>
      <c r="HX757" s="25"/>
      <c r="HY757" s="25"/>
      <c r="HZ757" s="25"/>
      <c r="IA757" s="25"/>
      <c r="IB757" s="25"/>
      <c r="IC757" s="25"/>
      <c r="ID757" s="25"/>
      <c r="IE757" s="25"/>
      <c r="IF757" s="25"/>
      <c r="IG757" s="25"/>
      <c r="IH757" s="25"/>
      <c r="II757" s="25"/>
      <c r="IJ757" s="25"/>
      <c r="IK757" s="25"/>
      <c r="IL757" s="25"/>
      <c r="IM757" s="25"/>
      <c r="IN757" s="25"/>
      <c r="IO757" s="25"/>
      <c r="IP757" s="25"/>
      <c r="IQ757" s="25"/>
      <c r="IR757" s="25"/>
      <c r="IS757" s="25"/>
      <c r="IT757" s="25"/>
      <c r="IU757" s="25"/>
      <c r="IV757" s="25"/>
    </row>
    <row r="758" spans="1:256" s="90" customFormat="1" ht="15.75" hidden="1" outlineLevel="1">
      <c r="A758" s="95"/>
      <c r="B758" s="29" t="s">
        <v>345</v>
      </c>
      <c r="C758" s="30">
        <v>46</v>
      </c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  <c r="FJ758" s="25"/>
      <c r="FK758" s="25"/>
      <c r="FL758" s="25"/>
      <c r="FM758" s="25"/>
      <c r="FN758" s="25"/>
      <c r="FO758" s="25"/>
      <c r="FP758" s="25"/>
      <c r="FQ758" s="25"/>
      <c r="FR758" s="25"/>
      <c r="FS758" s="25"/>
      <c r="FT758" s="25"/>
      <c r="FU758" s="25"/>
      <c r="FV758" s="25"/>
      <c r="FW758" s="25"/>
      <c r="FX758" s="25"/>
      <c r="FY758" s="25"/>
      <c r="FZ758" s="25"/>
      <c r="GA758" s="25"/>
      <c r="GB758" s="25"/>
      <c r="GC758" s="25"/>
      <c r="GD758" s="25"/>
      <c r="GE758" s="25"/>
      <c r="GF758" s="25"/>
      <c r="GG758" s="25"/>
      <c r="GH758" s="25"/>
      <c r="GI758" s="25"/>
      <c r="GJ758" s="25"/>
      <c r="GK758" s="25"/>
      <c r="GL758" s="25"/>
      <c r="GM758" s="25"/>
      <c r="GN758" s="25"/>
      <c r="GO758" s="25"/>
      <c r="GP758" s="25"/>
      <c r="GQ758" s="25"/>
      <c r="GR758" s="25"/>
      <c r="GS758" s="25"/>
      <c r="GT758" s="25"/>
      <c r="GU758" s="25"/>
      <c r="GV758" s="25"/>
      <c r="GW758" s="25"/>
      <c r="GX758" s="25"/>
      <c r="GY758" s="25"/>
      <c r="GZ758" s="25"/>
      <c r="HA758" s="25"/>
      <c r="HB758" s="25"/>
      <c r="HC758" s="25"/>
      <c r="HD758" s="25"/>
      <c r="HE758" s="25"/>
      <c r="HF758" s="25"/>
      <c r="HG758" s="25"/>
      <c r="HH758" s="25"/>
      <c r="HI758" s="25"/>
      <c r="HJ758" s="25"/>
      <c r="HK758" s="25"/>
      <c r="HL758" s="25"/>
      <c r="HM758" s="25"/>
      <c r="HN758" s="25"/>
      <c r="HO758" s="25"/>
      <c r="HP758" s="25"/>
      <c r="HQ758" s="25"/>
      <c r="HR758" s="25"/>
      <c r="HS758" s="25"/>
      <c r="HT758" s="25"/>
      <c r="HU758" s="25"/>
      <c r="HV758" s="25"/>
      <c r="HW758" s="25"/>
      <c r="HX758" s="25"/>
      <c r="HY758" s="25"/>
      <c r="HZ758" s="25"/>
      <c r="IA758" s="25"/>
      <c r="IB758" s="25"/>
      <c r="IC758" s="25"/>
      <c r="ID758" s="25"/>
      <c r="IE758" s="25"/>
      <c r="IF758" s="25"/>
      <c r="IG758" s="25"/>
      <c r="IH758" s="25"/>
      <c r="II758" s="25"/>
      <c r="IJ758" s="25"/>
      <c r="IK758" s="25"/>
      <c r="IL758" s="25"/>
      <c r="IM758" s="25"/>
      <c r="IN758" s="25"/>
      <c r="IO758" s="25"/>
      <c r="IP758" s="25"/>
      <c r="IQ758" s="25"/>
      <c r="IR758" s="25"/>
      <c r="IS758" s="25"/>
      <c r="IT758" s="25"/>
      <c r="IU758" s="25"/>
      <c r="IV758" s="25"/>
    </row>
    <row r="759" spans="1:256" s="90" customFormat="1" ht="15.75" hidden="1" outlineLevel="1">
      <c r="A759" s="95"/>
      <c r="B759" s="29" t="s">
        <v>348</v>
      </c>
      <c r="C759" s="30">
        <f>C634</f>
        <v>12</v>
      </c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  <c r="FJ759" s="25"/>
      <c r="FK759" s="25"/>
      <c r="FL759" s="25"/>
      <c r="FM759" s="25"/>
      <c r="FN759" s="25"/>
      <c r="FO759" s="25"/>
      <c r="FP759" s="25"/>
      <c r="FQ759" s="25"/>
      <c r="FR759" s="25"/>
      <c r="FS759" s="25"/>
      <c r="FT759" s="25"/>
      <c r="FU759" s="25"/>
      <c r="FV759" s="25"/>
      <c r="FW759" s="25"/>
      <c r="FX759" s="25"/>
      <c r="FY759" s="25"/>
      <c r="FZ759" s="25"/>
      <c r="GA759" s="25"/>
      <c r="GB759" s="25"/>
      <c r="GC759" s="25"/>
      <c r="GD759" s="25"/>
      <c r="GE759" s="25"/>
      <c r="GF759" s="25"/>
      <c r="GG759" s="25"/>
      <c r="GH759" s="25"/>
      <c r="GI759" s="25"/>
      <c r="GJ759" s="25"/>
      <c r="GK759" s="25"/>
      <c r="GL759" s="25"/>
      <c r="GM759" s="25"/>
      <c r="GN759" s="25"/>
      <c r="GO759" s="25"/>
      <c r="GP759" s="25"/>
      <c r="GQ759" s="25"/>
      <c r="GR759" s="25"/>
      <c r="GS759" s="25"/>
      <c r="GT759" s="25"/>
      <c r="GU759" s="25"/>
      <c r="GV759" s="25"/>
      <c r="GW759" s="25"/>
      <c r="GX759" s="25"/>
      <c r="GY759" s="25"/>
      <c r="GZ759" s="25"/>
      <c r="HA759" s="25"/>
      <c r="HB759" s="25"/>
      <c r="HC759" s="25"/>
      <c r="HD759" s="25"/>
      <c r="HE759" s="25"/>
      <c r="HF759" s="25"/>
      <c r="HG759" s="25"/>
      <c r="HH759" s="25"/>
      <c r="HI759" s="25"/>
      <c r="HJ759" s="25"/>
      <c r="HK759" s="25"/>
      <c r="HL759" s="25"/>
      <c r="HM759" s="25"/>
      <c r="HN759" s="25"/>
      <c r="HO759" s="25"/>
      <c r="HP759" s="25"/>
      <c r="HQ759" s="25"/>
      <c r="HR759" s="25"/>
      <c r="HS759" s="25"/>
      <c r="HT759" s="25"/>
      <c r="HU759" s="25"/>
      <c r="HV759" s="25"/>
      <c r="HW759" s="25"/>
      <c r="HX759" s="25"/>
      <c r="HY759" s="25"/>
      <c r="HZ759" s="25"/>
      <c r="IA759" s="25"/>
      <c r="IB759" s="25"/>
      <c r="IC759" s="25"/>
      <c r="ID759" s="25"/>
      <c r="IE759" s="25"/>
      <c r="IF759" s="25"/>
      <c r="IG759" s="25"/>
      <c r="IH759" s="25"/>
      <c r="II759" s="25"/>
      <c r="IJ759" s="25"/>
      <c r="IK759" s="25"/>
      <c r="IL759" s="25"/>
      <c r="IM759" s="25"/>
      <c r="IN759" s="25"/>
      <c r="IO759" s="25"/>
      <c r="IP759" s="25"/>
      <c r="IQ759" s="25"/>
      <c r="IR759" s="25"/>
      <c r="IS759" s="25"/>
      <c r="IT759" s="25"/>
      <c r="IU759" s="25"/>
      <c r="IV759" s="25"/>
    </row>
    <row r="760" spans="1:256" s="90" customFormat="1" ht="15.75" hidden="1" outlineLevel="1">
      <c r="A760" s="95"/>
      <c r="B760" s="29" t="s">
        <v>349</v>
      </c>
      <c r="C760" s="30">
        <f>C635</f>
        <v>172</v>
      </c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  <c r="FJ760" s="25"/>
      <c r="FK760" s="25"/>
      <c r="FL760" s="25"/>
      <c r="FM760" s="25"/>
      <c r="FN760" s="25"/>
      <c r="FO760" s="25"/>
      <c r="FP760" s="25"/>
      <c r="FQ760" s="25"/>
      <c r="FR760" s="25"/>
      <c r="FS760" s="25"/>
      <c r="FT760" s="25"/>
      <c r="FU760" s="25"/>
      <c r="FV760" s="25"/>
      <c r="FW760" s="25"/>
      <c r="FX760" s="25"/>
      <c r="FY760" s="25"/>
      <c r="FZ760" s="25"/>
      <c r="GA760" s="25"/>
      <c r="GB760" s="25"/>
      <c r="GC760" s="25"/>
      <c r="GD760" s="25"/>
      <c r="GE760" s="25"/>
      <c r="GF760" s="25"/>
      <c r="GG760" s="25"/>
      <c r="GH760" s="25"/>
      <c r="GI760" s="25"/>
      <c r="GJ760" s="25"/>
      <c r="GK760" s="25"/>
      <c r="GL760" s="25"/>
      <c r="GM760" s="25"/>
      <c r="GN760" s="25"/>
      <c r="GO760" s="25"/>
      <c r="GP760" s="25"/>
      <c r="GQ760" s="25"/>
      <c r="GR760" s="25"/>
      <c r="GS760" s="25"/>
      <c r="GT760" s="25"/>
      <c r="GU760" s="25"/>
      <c r="GV760" s="25"/>
      <c r="GW760" s="25"/>
      <c r="GX760" s="25"/>
      <c r="GY760" s="25"/>
      <c r="GZ760" s="25"/>
      <c r="HA760" s="25"/>
      <c r="HB760" s="25"/>
      <c r="HC760" s="25"/>
      <c r="HD760" s="25"/>
      <c r="HE760" s="25"/>
      <c r="HF760" s="25"/>
      <c r="HG760" s="25"/>
      <c r="HH760" s="25"/>
      <c r="HI760" s="25"/>
      <c r="HJ760" s="25"/>
      <c r="HK760" s="25"/>
      <c r="HL760" s="25"/>
      <c r="HM760" s="25"/>
      <c r="HN760" s="25"/>
      <c r="HO760" s="25"/>
      <c r="HP760" s="25"/>
      <c r="HQ760" s="25"/>
      <c r="HR760" s="25"/>
      <c r="HS760" s="25"/>
      <c r="HT760" s="25"/>
      <c r="HU760" s="25"/>
      <c r="HV760" s="25"/>
      <c r="HW760" s="25"/>
      <c r="HX760" s="25"/>
      <c r="HY760" s="25"/>
      <c r="HZ760" s="25"/>
      <c r="IA760" s="25"/>
      <c r="IB760" s="25"/>
      <c r="IC760" s="25"/>
      <c r="ID760" s="25"/>
      <c r="IE760" s="25"/>
      <c r="IF760" s="25"/>
      <c r="IG760" s="25"/>
      <c r="IH760" s="25"/>
      <c r="II760" s="25"/>
      <c r="IJ760" s="25"/>
      <c r="IK760" s="25"/>
      <c r="IL760" s="25"/>
      <c r="IM760" s="25"/>
      <c r="IN760" s="25"/>
      <c r="IO760" s="25"/>
      <c r="IP760" s="25"/>
      <c r="IQ760" s="25"/>
      <c r="IR760" s="25"/>
      <c r="IS760" s="25"/>
      <c r="IT760" s="25"/>
      <c r="IU760" s="25"/>
      <c r="IV760" s="25"/>
    </row>
    <row r="761" spans="1:256" s="90" customFormat="1" ht="15.75" hidden="1" outlineLevel="1">
      <c r="A761" s="95"/>
      <c r="B761" s="29" t="s">
        <v>353</v>
      </c>
      <c r="C761" s="30">
        <f>C636</f>
        <v>85</v>
      </c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  <c r="FJ761" s="25"/>
      <c r="FK761" s="25"/>
      <c r="FL761" s="25"/>
      <c r="FM761" s="25"/>
      <c r="FN761" s="25"/>
      <c r="FO761" s="25"/>
      <c r="FP761" s="25"/>
      <c r="FQ761" s="25"/>
      <c r="FR761" s="25"/>
      <c r="FS761" s="25"/>
      <c r="FT761" s="25"/>
      <c r="FU761" s="25"/>
      <c r="FV761" s="25"/>
      <c r="FW761" s="25"/>
      <c r="FX761" s="25"/>
      <c r="FY761" s="25"/>
      <c r="FZ761" s="25"/>
      <c r="GA761" s="25"/>
      <c r="GB761" s="25"/>
      <c r="GC761" s="25"/>
      <c r="GD761" s="25"/>
      <c r="GE761" s="25"/>
      <c r="GF761" s="25"/>
      <c r="GG761" s="25"/>
      <c r="GH761" s="25"/>
      <c r="GI761" s="25"/>
      <c r="GJ761" s="25"/>
      <c r="GK761" s="25"/>
      <c r="GL761" s="25"/>
      <c r="GM761" s="25"/>
      <c r="GN761" s="25"/>
      <c r="GO761" s="25"/>
      <c r="GP761" s="25"/>
      <c r="GQ761" s="25"/>
      <c r="GR761" s="25"/>
      <c r="GS761" s="25"/>
      <c r="GT761" s="25"/>
      <c r="GU761" s="25"/>
      <c r="GV761" s="25"/>
      <c r="GW761" s="25"/>
      <c r="GX761" s="25"/>
      <c r="GY761" s="25"/>
      <c r="GZ761" s="25"/>
      <c r="HA761" s="25"/>
      <c r="HB761" s="25"/>
      <c r="HC761" s="25"/>
      <c r="HD761" s="25"/>
      <c r="HE761" s="25"/>
      <c r="HF761" s="25"/>
      <c r="HG761" s="25"/>
      <c r="HH761" s="25"/>
      <c r="HI761" s="25"/>
      <c r="HJ761" s="25"/>
      <c r="HK761" s="25"/>
      <c r="HL761" s="25"/>
      <c r="HM761" s="25"/>
      <c r="HN761" s="25"/>
      <c r="HO761" s="25"/>
      <c r="HP761" s="25"/>
      <c r="HQ761" s="25"/>
      <c r="HR761" s="25"/>
      <c r="HS761" s="25"/>
      <c r="HT761" s="25"/>
      <c r="HU761" s="25"/>
      <c r="HV761" s="25"/>
      <c r="HW761" s="25"/>
      <c r="HX761" s="25"/>
      <c r="HY761" s="25"/>
      <c r="HZ761" s="25"/>
      <c r="IA761" s="25"/>
      <c r="IB761" s="25"/>
      <c r="IC761" s="25"/>
      <c r="ID761" s="25"/>
      <c r="IE761" s="25"/>
      <c r="IF761" s="25"/>
      <c r="IG761" s="25"/>
      <c r="IH761" s="25"/>
      <c r="II761" s="25"/>
      <c r="IJ761" s="25"/>
      <c r="IK761" s="25"/>
      <c r="IL761" s="25"/>
      <c r="IM761" s="25"/>
      <c r="IN761" s="25"/>
      <c r="IO761" s="25"/>
      <c r="IP761" s="25"/>
      <c r="IQ761" s="25"/>
      <c r="IR761" s="25"/>
      <c r="IS761" s="25"/>
      <c r="IT761" s="25"/>
      <c r="IU761" s="25"/>
      <c r="IV761" s="25"/>
    </row>
    <row r="762" spans="1:256" s="90" customFormat="1" ht="15.75" hidden="1" outlineLevel="1">
      <c r="A762" s="95"/>
      <c r="B762" s="29" t="s">
        <v>632</v>
      </c>
      <c r="C762" s="30">
        <v>38</v>
      </c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  <c r="FJ762" s="25"/>
      <c r="FK762" s="25"/>
      <c r="FL762" s="25"/>
      <c r="FM762" s="25"/>
      <c r="FN762" s="25"/>
      <c r="FO762" s="25"/>
      <c r="FP762" s="25"/>
      <c r="FQ762" s="25"/>
      <c r="FR762" s="25"/>
      <c r="FS762" s="25"/>
      <c r="FT762" s="25"/>
      <c r="FU762" s="25"/>
      <c r="FV762" s="25"/>
      <c r="FW762" s="25"/>
      <c r="FX762" s="25"/>
      <c r="FY762" s="25"/>
      <c r="FZ762" s="25"/>
      <c r="GA762" s="25"/>
      <c r="GB762" s="25"/>
      <c r="GC762" s="25"/>
      <c r="GD762" s="25"/>
      <c r="GE762" s="25"/>
      <c r="GF762" s="25"/>
      <c r="GG762" s="25"/>
      <c r="GH762" s="25"/>
      <c r="GI762" s="25"/>
      <c r="GJ762" s="25"/>
      <c r="GK762" s="25"/>
      <c r="GL762" s="25"/>
      <c r="GM762" s="25"/>
      <c r="GN762" s="25"/>
      <c r="GO762" s="25"/>
      <c r="GP762" s="25"/>
      <c r="GQ762" s="25"/>
      <c r="GR762" s="25"/>
      <c r="GS762" s="25"/>
      <c r="GT762" s="25"/>
      <c r="GU762" s="25"/>
      <c r="GV762" s="25"/>
      <c r="GW762" s="25"/>
      <c r="GX762" s="25"/>
      <c r="GY762" s="25"/>
      <c r="GZ762" s="25"/>
      <c r="HA762" s="25"/>
      <c r="HB762" s="25"/>
      <c r="HC762" s="25"/>
      <c r="HD762" s="25"/>
      <c r="HE762" s="25"/>
      <c r="HF762" s="25"/>
      <c r="HG762" s="25"/>
      <c r="HH762" s="25"/>
      <c r="HI762" s="25"/>
      <c r="HJ762" s="25"/>
      <c r="HK762" s="25"/>
      <c r="HL762" s="25"/>
      <c r="HM762" s="25"/>
      <c r="HN762" s="25"/>
      <c r="HO762" s="25"/>
      <c r="HP762" s="25"/>
      <c r="HQ762" s="25"/>
      <c r="HR762" s="25"/>
      <c r="HS762" s="25"/>
      <c r="HT762" s="25"/>
      <c r="HU762" s="25"/>
      <c r="HV762" s="25"/>
      <c r="HW762" s="25"/>
      <c r="HX762" s="25"/>
      <c r="HY762" s="25"/>
      <c r="HZ762" s="25"/>
      <c r="IA762" s="25"/>
      <c r="IB762" s="25"/>
      <c r="IC762" s="25"/>
      <c r="ID762" s="25"/>
      <c r="IE762" s="25"/>
      <c r="IF762" s="25"/>
      <c r="IG762" s="25"/>
      <c r="IH762" s="25"/>
      <c r="II762" s="25"/>
      <c r="IJ762" s="25"/>
      <c r="IK762" s="25"/>
      <c r="IL762" s="25"/>
      <c r="IM762" s="25"/>
      <c r="IN762" s="25"/>
      <c r="IO762" s="25"/>
      <c r="IP762" s="25"/>
      <c r="IQ762" s="25"/>
      <c r="IR762" s="25"/>
      <c r="IS762" s="25"/>
      <c r="IT762" s="25"/>
      <c r="IU762" s="25"/>
      <c r="IV762" s="25"/>
    </row>
    <row r="763" spans="1:256" s="90" customFormat="1" ht="15.75" hidden="1" outlineLevel="1">
      <c r="A763" s="95"/>
      <c r="B763" s="29" t="s">
        <v>633</v>
      </c>
      <c r="C763" s="30">
        <v>38</v>
      </c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  <c r="FJ763" s="25"/>
      <c r="FK763" s="25"/>
      <c r="FL763" s="25"/>
      <c r="FM763" s="25"/>
      <c r="FN763" s="25"/>
      <c r="FO763" s="25"/>
      <c r="FP763" s="25"/>
      <c r="FQ763" s="25"/>
      <c r="FR763" s="25"/>
      <c r="FS763" s="25"/>
      <c r="FT763" s="25"/>
      <c r="FU763" s="25"/>
      <c r="FV763" s="25"/>
      <c r="FW763" s="25"/>
      <c r="FX763" s="25"/>
      <c r="FY763" s="25"/>
      <c r="FZ763" s="25"/>
      <c r="GA763" s="25"/>
      <c r="GB763" s="25"/>
      <c r="GC763" s="25"/>
      <c r="GD763" s="25"/>
      <c r="GE763" s="25"/>
      <c r="GF763" s="25"/>
      <c r="GG763" s="25"/>
      <c r="GH763" s="25"/>
      <c r="GI763" s="25"/>
      <c r="GJ763" s="25"/>
      <c r="GK763" s="25"/>
      <c r="GL763" s="25"/>
      <c r="GM763" s="25"/>
      <c r="GN763" s="25"/>
      <c r="GO763" s="25"/>
      <c r="GP763" s="25"/>
      <c r="GQ763" s="25"/>
      <c r="GR763" s="25"/>
      <c r="GS763" s="25"/>
      <c r="GT763" s="25"/>
      <c r="GU763" s="25"/>
      <c r="GV763" s="25"/>
      <c r="GW763" s="25"/>
      <c r="GX763" s="25"/>
      <c r="GY763" s="25"/>
      <c r="GZ763" s="25"/>
      <c r="HA763" s="25"/>
      <c r="HB763" s="25"/>
      <c r="HC763" s="25"/>
      <c r="HD763" s="25"/>
      <c r="HE763" s="25"/>
      <c r="HF763" s="25"/>
      <c r="HG763" s="25"/>
      <c r="HH763" s="25"/>
      <c r="HI763" s="25"/>
      <c r="HJ763" s="25"/>
      <c r="HK763" s="25"/>
      <c r="HL763" s="25"/>
      <c r="HM763" s="25"/>
      <c r="HN763" s="25"/>
      <c r="HO763" s="25"/>
      <c r="HP763" s="25"/>
      <c r="HQ763" s="25"/>
      <c r="HR763" s="25"/>
      <c r="HS763" s="25"/>
      <c r="HT763" s="25"/>
      <c r="HU763" s="25"/>
      <c r="HV763" s="25"/>
      <c r="HW763" s="25"/>
      <c r="HX763" s="25"/>
      <c r="HY763" s="25"/>
      <c r="HZ763" s="25"/>
      <c r="IA763" s="25"/>
      <c r="IB763" s="25"/>
      <c r="IC763" s="25"/>
      <c r="ID763" s="25"/>
      <c r="IE763" s="25"/>
      <c r="IF763" s="25"/>
      <c r="IG763" s="25"/>
      <c r="IH763" s="25"/>
      <c r="II763" s="25"/>
      <c r="IJ763" s="25"/>
      <c r="IK763" s="25"/>
      <c r="IL763" s="25"/>
      <c r="IM763" s="25"/>
      <c r="IN763" s="25"/>
      <c r="IO763" s="25"/>
      <c r="IP763" s="25"/>
      <c r="IQ763" s="25"/>
      <c r="IR763" s="25"/>
      <c r="IS763" s="25"/>
      <c r="IT763" s="25"/>
      <c r="IU763" s="25"/>
      <c r="IV763" s="25"/>
    </row>
    <row r="764" spans="1:256" s="90" customFormat="1" ht="15.75" hidden="1" outlineLevel="1">
      <c r="A764" s="95"/>
      <c r="B764" s="29" t="s">
        <v>351</v>
      </c>
      <c r="C764" s="30">
        <f>C637</f>
        <v>58</v>
      </c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  <c r="FJ764" s="25"/>
      <c r="FK764" s="25"/>
      <c r="FL764" s="25"/>
      <c r="FM764" s="25"/>
      <c r="FN764" s="25"/>
      <c r="FO764" s="25"/>
      <c r="FP764" s="25"/>
      <c r="FQ764" s="25"/>
      <c r="FR764" s="25"/>
      <c r="FS764" s="25"/>
      <c r="FT764" s="25"/>
      <c r="FU764" s="25"/>
      <c r="FV764" s="25"/>
      <c r="FW764" s="25"/>
      <c r="FX764" s="25"/>
      <c r="FY764" s="25"/>
      <c r="FZ764" s="25"/>
      <c r="GA764" s="25"/>
      <c r="GB764" s="25"/>
      <c r="GC764" s="25"/>
      <c r="GD764" s="25"/>
      <c r="GE764" s="25"/>
      <c r="GF764" s="25"/>
      <c r="GG764" s="25"/>
      <c r="GH764" s="25"/>
      <c r="GI764" s="25"/>
      <c r="GJ764" s="25"/>
      <c r="GK764" s="25"/>
      <c r="GL764" s="25"/>
      <c r="GM764" s="25"/>
      <c r="GN764" s="25"/>
      <c r="GO764" s="25"/>
      <c r="GP764" s="25"/>
      <c r="GQ764" s="25"/>
      <c r="GR764" s="25"/>
      <c r="GS764" s="25"/>
      <c r="GT764" s="25"/>
      <c r="GU764" s="25"/>
      <c r="GV764" s="25"/>
      <c r="GW764" s="25"/>
      <c r="GX764" s="25"/>
      <c r="GY764" s="25"/>
      <c r="GZ764" s="25"/>
      <c r="HA764" s="25"/>
      <c r="HB764" s="25"/>
      <c r="HC764" s="25"/>
      <c r="HD764" s="25"/>
      <c r="HE764" s="25"/>
      <c r="HF764" s="25"/>
      <c r="HG764" s="25"/>
      <c r="HH764" s="25"/>
      <c r="HI764" s="25"/>
      <c r="HJ764" s="25"/>
      <c r="HK764" s="25"/>
      <c r="HL764" s="25"/>
      <c r="HM764" s="25"/>
      <c r="HN764" s="25"/>
      <c r="HO764" s="25"/>
      <c r="HP764" s="25"/>
      <c r="HQ764" s="25"/>
      <c r="HR764" s="25"/>
      <c r="HS764" s="25"/>
      <c r="HT764" s="25"/>
      <c r="HU764" s="25"/>
      <c r="HV764" s="25"/>
      <c r="HW764" s="25"/>
      <c r="HX764" s="25"/>
      <c r="HY764" s="25"/>
      <c r="HZ764" s="25"/>
      <c r="IA764" s="25"/>
      <c r="IB764" s="25"/>
      <c r="IC764" s="25"/>
      <c r="ID764" s="25"/>
      <c r="IE764" s="25"/>
      <c r="IF764" s="25"/>
      <c r="IG764" s="25"/>
      <c r="IH764" s="25"/>
      <c r="II764" s="25"/>
      <c r="IJ764" s="25"/>
      <c r="IK764" s="25"/>
      <c r="IL764" s="25"/>
      <c r="IM764" s="25"/>
      <c r="IN764" s="25"/>
      <c r="IO764" s="25"/>
      <c r="IP764" s="25"/>
      <c r="IQ764" s="25"/>
      <c r="IR764" s="25"/>
      <c r="IS764" s="25"/>
      <c r="IT764" s="25"/>
      <c r="IU764" s="25"/>
      <c r="IV764" s="25"/>
    </row>
    <row r="765" spans="1:256" s="90" customFormat="1" ht="15.75" hidden="1" outlineLevel="1">
      <c r="A765" s="95"/>
      <c r="B765" s="29" t="s">
        <v>350</v>
      </c>
      <c r="C765" s="30">
        <f>C638</f>
        <v>61</v>
      </c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  <c r="FJ765" s="25"/>
      <c r="FK765" s="25"/>
      <c r="FL765" s="25"/>
      <c r="FM765" s="25"/>
      <c r="FN765" s="25"/>
      <c r="FO765" s="25"/>
      <c r="FP765" s="25"/>
      <c r="FQ765" s="25"/>
      <c r="FR765" s="25"/>
      <c r="FS765" s="25"/>
      <c r="FT765" s="25"/>
      <c r="FU765" s="25"/>
      <c r="FV765" s="25"/>
      <c r="FW765" s="25"/>
      <c r="FX765" s="25"/>
      <c r="FY765" s="25"/>
      <c r="FZ765" s="25"/>
      <c r="GA765" s="25"/>
      <c r="GB765" s="25"/>
      <c r="GC765" s="25"/>
      <c r="GD765" s="25"/>
      <c r="GE765" s="25"/>
      <c r="GF765" s="25"/>
      <c r="GG765" s="25"/>
      <c r="GH765" s="25"/>
      <c r="GI765" s="25"/>
      <c r="GJ765" s="25"/>
      <c r="GK765" s="25"/>
      <c r="GL765" s="25"/>
      <c r="GM765" s="25"/>
      <c r="GN765" s="25"/>
      <c r="GO765" s="25"/>
      <c r="GP765" s="25"/>
      <c r="GQ765" s="25"/>
      <c r="GR765" s="25"/>
      <c r="GS765" s="25"/>
      <c r="GT765" s="25"/>
      <c r="GU765" s="25"/>
      <c r="GV765" s="25"/>
      <c r="GW765" s="25"/>
      <c r="GX765" s="25"/>
      <c r="GY765" s="25"/>
      <c r="GZ765" s="25"/>
      <c r="HA765" s="25"/>
      <c r="HB765" s="25"/>
      <c r="HC765" s="25"/>
      <c r="HD765" s="25"/>
      <c r="HE765" s="25"/>
      <c r="HF765" s="25"/>
      <c r="HG765" s="25"/>
      <c r="HH765" s="25"/>
      <c r="HI765" s="25"/>
      <c r="HJ765" s="25"/>
      <c r="HK765" s="25"/>
      <c r="HL765" s="25"/>
      <c r="HM765" s="25"/>
      <c r="HN765" s="25"/>
      <c r="HO765" s="25"/>
      <c r="HP765" s="25"/>
      <c r="HQ765" s="25"/>
      <c r="HR765" s="25"/>
      <c r="HS765" s="25"/>
      <c r="HT765" s="25"/>
      <c r="HU765" s="25"/>
      <c r="HV765" s="25"/>
      <c r="HW765" s="25"/>
      <c r="HX765" s="25"/>
      <c r="HY765" s="25"/>
      <c r="HZ765" s="25"/>
      <c r="IA765" s="25"/>
      <c r="IB765" s="25"/>
      <c r="IC765" s="25"/>
      <c r="ID765" s="25"/>
      <c r="IE765" s="25"/>
      <c r="IF765" s="25"/>
      <c r="IG765" s="25"/>
      <c r="IH765" s="25"/>
      <c r="II765" s="25"/>
      <c r="IJ765" s="25"/>
      <c r="IK765" s="25"/>
      <c r="IL765" s="25"/>
      <c r="IM765" s="25"/>
      <c r="IN765" s="25"/>
      <c r="IO765" s="25"/>
      <c r="IP765" s="25"/>
      <c r="IQ765" s="25"/>
      <c r="IR765" s="25"/>
      <c r="IS765" s="25"/>
      <c r="IT765" s="25"/>
      <c r="IU765" s="25"/>
      <c r="IV765" s="25"/>
    </row>
    <row r="766" spans="1:256" s="90" customFormat="1" ht="15.75" hidden="1" outlineLevel="1">
      <c r="A766" s="95"/>
      <c r="B766" s="29" t="s">
        <v>634</v>
      </c>
      <c r="C766" s="30">
        <v>46</v>
      </c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  <c r="FJ766" s="25"/>
      <c r="FK766" s="25"/>
      <c r="FL766" s="25"/>
      <c r="FM766" s="25"/>
      <c r="FN766" s="25"/>
      <c r="FO766" s="25"/>
      <c r="FP766" s="25"/>
      <c r="FQ766" s="25"/>
      <c r="FR766" s="25"/>
      <c r="FS766" s="25"/>
      <c r="FT766" s="25"/>
      <c r="FU766" s="25"/>
      <c r="FV766" s="25"/>
      <c r="FW766" s="25"/>
      <c r="FX766" s="25"/>
      <c r="FY766" s="25"/>
      <c r="FZ766" s="25"/>
      <c r="GA766" s="25"/>
      <c r="GB766" s="25"/>
      <c r="GC766" s="25"/>
      <c r="GD766" s="25"/>
      <c r="GE766" s="25"/>
      <c r="GF766" s="25"/>
      <c r="GG766" s="25"/>
      <c r="GH766" s="25"/>
      <c r="GI766" s="25"/>
      <c r="GJ766" s="25"/>
      <c r="GK766" s="25"/>
      <c r="GL766" s="25"/>
      <c r="GM766" s="25"/>
      <c r="GN766" s="25"/>
      <c r="GO766" s="25"/>
      <c r="GP766" s="25"/>
      <c r="GQ766" s="25"/>
      <c r="GR766" s="25"/>
      <c r="GS766" s="25"/>
      <c r="GT766" s="25"/>
      <c r="GU766" s="25"/>
      <c r="GV766" s="25"/>
      <c r="GW766" s="25"/>
      <c r="GX766" s="25"/>
      <c r="GY766" s="25"/>
      <c r="GZ766" s="25"/>
      <c r="HA766" s="25"/>
      <c r="HB766" s="25"/>
      <c r="HC766" s="25"/>
      <c r="HD766" s="25"/>
      <c r="HE766" s="25"/>
      <c r="HF766" s="25"/>
      <c r="HG766" s="25"/>
      <c r="HH766" s="25"/>
      <c r="HI766" s="25"/>
      <c r="HJ766" s="25"/>
      <c r="HK766" s="25"/>
      <c r="HL766" s="25"/>
      <c r="HM766" s="25"/>
      <c r="HN766" s="25"/>
      <c r="HO766" s="25"/>
      <c r="HP766" s="25"/>
      <c r="HQ766" s="25"/>
      <c r="HR766" s="25"/>
      <c r="HS766" s="25"/>
      <c r="HT766" s="25"/>
      <c r="HU766" s="25"/>
      <c r="HV766" s="25"/>
      <c r="HW766" s="25"/>
      <c r="HX766" s="25"/>
      <c r="HY766" s="25"/>
      <c r="HZ766" s="25"/>
      <c r="IA766" s="25"/>
      <c r="IB766" s="25"/>
      <c r="IC766" s="25"/>
      <c r="ID766" s="25"/>
      <c r="IE766" s="25"/>
      <c r="IF766" s="25"/>
      <c r="IG766" s="25"/>
      <c r="IH766" s="25"/>
      <c r="II766" s="25"/>
      <c r="IJ766" s="25"/>
      <c r="IK766" s="25"/>
      <c r="IL766" s="25"/>
      <c r="IM766" s="25"/>
      <c r="IN766" s="25"/>
      <c r="IO766" s="25"/>
      <c r="IP766" s="25"/>
      <c r="IQ766" s="25"/>
      <c r="IR766" s="25"/>
      <c r="IS766" s="25"/>
      <c r="IT766" s="25"/>
      <c r="IU766" s="25"/>
      <c r="IV766" s="25"/>
    </row>
    <row r="767" spans="1:256" s="90" customFormat="1" ht="15.75" hidden="1" outlineLevel="1">
      <c r="A767" s="95"/>
      <c r="B767" s="29" t="s">
        <v>352</v>
      </c>
      <c r="C767" s="30">
        <f>C694</f>
        <v>86</v>
      </c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  <c r="FJ767" s="25"/>
      <c r="FK767" s="25"/>
      <c r="FL767" s="25"/>
      <c r="FM767" s="25"/>
      <c r="FN767" s="25"/>
      <c r="FO767" s="25"/>
      <c r="FP767" s="25"/>
      <c r="FQ767" s="25"/>
      <c r="FR767" s="25"/>
      <c r="FS767" s="25"/>
      <c r="FT767" s="25"/>
      <c r="FU767" s="25"/>
      <c r="FV767" s="25"/>
      <c r="FW767" s="25"/>
      <c r="FX767" s="25"/>
      <c r="FY767" s="25"/>
      <c r="FZ767" s="25"/>
      <c r="GA767" s="25"/>
      <c r="GB767" s="25"/>
      <c r="GC767" s="25"/>
      <c r="GD767" s="25"/>
      <c r="GE767" s="25"/>
      <c r="GF767" s="25"/>
      <c r="GG767" s="25"/>
      <c r="GH767" s="25"/>
      <c r="GI767" s="25"/>
      <c r="GJ767" s="25"/>
      <c r="GK767" s="25"/>
      <c r="GL767" s="25"/>
      <c r="GM767" s="25"/>
      <c r="GN767" s="25"/>
      <c r="GO767" s="25"/>
      <c r="GP767" s="25"/>
      <c r="GQ767" s="25"/>
      <c r="GR767" s="25"/>
      <c r="GS767" s="25"/>
      <c r="GT767" s="25"/>
      <c r="GU767" s="25"/>
      <c r="GV767" s="25"/>
      <c r="GW767" s="25"/>
      <c r="GX767" s="25"/>
      <c r="GY767" s="25"/>
      <c r="GZ767" s="25"/>
      <c r="HA767" s="25"/>
      <c r="HB767" s="25"/>
      <c r="HC767" s="25"/>
      <c r="HD767" s="25"/>
      <c r="HE767" s="25"/>
      <c r="HF767" s="25"/>
      <c r="HG767" s="25"/>
      <c r="HH767" s="25"/>
      <c r="HI767" s="25"/>
      <c r="HJ767" s="25"/>
      <c r="HK767" s="25"/>
      <c r="HL767" s="25"/>
      <c r="HM767" s="25"/>
      <c r="HN767" s="25"/>
      <c r="HO767" s="25"/>
      <c r="HP767" s="25"/>
      <c r="HQ767" s="25"/>
      <c r="HR767" s="25"/>
      <c r="HS767" s="25"/>
      <c r="HT767" s="25"/>
      <c r="HU767" s="25"/>
      <c r="HV767" s="25"/>
      <c r="HW767" s="25"/>
      <c r="HX767" s="25"/>
      <c r="HY767" s="25"/>
      <c r="HZ767" s="25"/>
      <c r="IA767" s="25"/>
      <c r="IB767" s="25"/>
      <c r="IC767" s="25"/>
      <c r="ID767" s="25"/>
      <c r="IE767" s="25"/>
      <c r="IF767" s="25"/>
      <c r="IG767" s="25"/>
      <c r="IH767" s="25"/>
      <c r="II767" s="25"/>
      <c r="IJ767" s="25"/>
      <c r="IK767" s="25"/>
      <c r="IL767" s="25"/>
      <c r="IM767" s="25"/>
      <c r="IN767" s="25"/>
      <c r="IO767" s="25"/>
      <c r="IP767" s="25"/>
      <c r="IQ767" s="25"/>
      <c r="IR767" s="25"/>
      <c r="IS767" s="25"/>
      <c r="IT767" s="25"/>
      <c r="IU767" s="25"/>
      <c r="IV767" s="25"/>
    </row>
    <row r="768" spans="1:256" s="90" customFormat="1" ht="15.75" hidden="1" outlineLevel="1">
      <c r="A768" s="95"/>
      <c r="B768" s="29" t="s">
        <v>354</v>
      </c>
      <c r="C768" s="30">
        <f>C654</f>
        <v>20</v>
      </c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  <c r="FJ768" s="25"/>
      <c r="FK768" s="25"/>
      <c r="FL768" s="25"/>
      <c r="FM768" s="25"/>
      <c r="FN768" s="25"/>
      <c r="FO768" s="25"/>
      <c r="FP768" s="25"/>
      <c r="FQ768" s="25"/>
      <c r="FR768" s="25"/>
      <c r="FS768" s="25"/>
      <c r="FT768" s="25"/>
      <c r="FU768" s="25"/>
      <c r="FV768" s="25"/>
      <c r="FW768" s="25"/>
      <c r="FX768" s="25"/>
      <c r="FY768" s="25"/>
      <c r="FZ768" s="25"/>
      <c r="GA768" s="25"/>
      <c r="GB768" s="25"/>
      <c r="GC768" s="25"/>
      <c r="GD768" s="25"/>
      <c r="GE768" s="25"/>
      <c r="GF768" s="25"/>
      <c r="GG768" s="25"/>
      <c r="GH768" s="25"/>
      <c r="GI768" s="25"/>
      <c r="GJ768" s="25"/>
      <c r="GK768" s="25"/>
      <c r="GL768" s="25"/>
      <c r="GM768" s="25"/>
      <c r="GN768" s="25"/>
      <c r="GO768" s="25"/>
      <c r="GP768" s="25"/>
      <c r="GQ768" s="25"/>
      <c r="GR768" s="25"/>
      <c r="GS768" s="25"/>
      <c r="GT768" s="25"/>
      <c r="GU768" s="25"/>
      <c r="GV768" s="25"/>
      <c r="GW768" s="25"/>
      <c r="GX768" s="25"/>
      <c r="GY768" s="25"/>
      <c r="GZ768" s="25"/>
      <c r="HA768" s="25"/>
      <c r="HB768" s="25"/>
      <c r="HC768" s="25"/>
      <c r="HD768" s="25"/>
      <c r="HE768" s="25"/>
      <c r="HF768" s="25"/>
      <c r="HG768" s="25"/>
      <c r="HH768" s="25"/>
      <c r="HI768" s="25"/>
      <c r="HJ768" s="25"/>
      <c r="HK768" s="25"/>
      <c r="HL768" s="25"/>
      <c r="HM768" s="25"/>
      <c r="HN768" s="25"/>
      <c r="HO768" s="25"/>
      <c r="HP768" s="25"/>
      <c r="HQ768" s="25"/>
      <c r="HR768" s="25"/>
      <c r="HS768" s="25"/>
      <c r="HT768" s="25"/>
      <c r="HU768" s="25"/>
      <c r="HV768" s="25"/>
      <c r="HW768" s="25"/>
      <c r="HX768" s="25"/>
      <c r="HY768" s="25"/>
      <c r="HZ768" s="25"/>
      <c r="IA768" s="25"/>
      <c r="IB768" s="25"/>
      <c r="IC768" s="25"/>
      <c r="ID768" s="25"/>
      <c r="IE768" s="25"/>
      <c r="IF768" s="25"/>
      <c r="IG768" s="25"/>
      <c r="IH768" s="25"/>
      <c r="II768" s="25"/>
      <c r="IJ768" s="25"/>
      <c r="IK768" s="25"/>
      <c r="IL768" s="25"/>
      <c r="IM768" s="25"/>
      <c r="IN768" s="25"/>
      <c r="IO768" s="25"/>
      <c r="IP768" s="25"/>
      <c r="IQ768" s="25"/>
      <c r="IR768" s="25"/>
      <c r="IS768" s="25"/>
      <c r="IT768" s="25"/>
      <c r="IU768" s="25"/>
      <c r="IV768" s="25"/>
    </row>
    <row r="769" spans="1:256" s="90" customFormat="1" ht="15.75" hidden="1" outlineLevel="1">
      <c r="A769" s="95"/>
      <c r="B769" s="29" t="s">
        <v>355</v>
      </c>
      <c r="C769" s="30">
        <f>C655</f>
        <v>115</v>
      </c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  <c r="FJ769" s="25"/>
      <c r="FK769" s="25"/>
      <c r="FL769" s="25"/>
      <c r="FM769" s="25"/>
      <c r="FN769" s="25"/>
      <c r="FO769" s="25"/>
      <c r="FP769" s="25"/>
      <c r="FQ769" s="25"/>
      <c r="FR769" s="25"/>
      <c r="FS769" s="25"/>
      <c r="FT769" s="25"/>
      <c r="FU769" s="25"/>
      <c r="FV769" s="25"/>
      <c r="FW769" s="25"/>
      <c r="FX769" s="25"/>
      <c r="FY769" s="25"/>
      <c r="FZ769" s="25"/>
      <c r="GA769" s="25"/>
      <c r="GB769" s="25"/>
      <c r="GC769" s="25"/>
      <c r="GD769" s="25"/>
      <c r="GE769" s="25"/>
      <c r="GF769" s="25"/>
      <c r="GG769" s="25"/>
      <c r="GH769" s="25"/>
      <c r="GI769" s="25"/>
      <c r="GJ769" s="25"/>
      <c r="GK769" s="25"/>
      <c r="GL769" s="25"/>
      <c r="GM769" s="25"/>
      <c r="GN769" s="25"/>
      <c r="GO769" s="25"/>
      <c r="GP769" s="25"/>
      <c r="GQ769" s="25"/>
      <c r="GR769" s="25"/>
      <c r="GS769" s="25"/>
      <c r="GT769" s="25"/>
      <c r="GU769" s="25"/>
      <c r="GV769" s="25"/>
      <c r="GW769" s="25"/>
      <c r="GX769" s="25"/>
      <c r="GY769" s="25"/>
      <c r="GZ769" s="25"/>
      <c r="HA769" s="25"/>
      <c r="HB769" s="25"/>
      <c r="HC769" s="25"/>
      <c r="HD769" s="25"/>
      <c r="HE769" s="25"/>
      <c r="HF769" s="25"/>
      <c r="HG769" s="25"/>
      <c r="HH769" s="25"/>
      <c r="HI769" s="25"/>
      <c r="HJ769" s="25"/>
      <c r="HK769" s="25"/>
      <c r="HL769" s="25"/>
      <c r="HM769" s="25"/>
      <c r="HN769" s="25"/>
      <c r="HO769" s="25"/>
      <c r="HP769" s="25"/>
      <c r="HQ769" s="25"/>
      <c r="HR769" s="25"/>
      <c r="HS769" s="25"/>
      <c r="HT769" s="25"/>
      <c r="HU769" s="25"/>
      <c r="HV769" s="25"/>
      <c r="HW769" s="25"/>
      <c r="HX769" s="25"/>
      <c r="HY769" s="25"/>
      <c r="HZ769" s="25"/>
      <c r="IA769" s="25"/>
      <c r="IB769" s="25"/>
      <c r="IC769" s="25"/>
      <c r="ID769" s="25"/>
      <c r="IE769" s="25"/>
      <c r="IF769" s="25"/>
      <c r="IG769" s="25"/>
      <c r="IH769" s="25"/>
      <c r="II769" s="25"/>
      <c r="IJ769" s="25"/>
      <c r="IK769" s="25"/>
      <c r="IL769" s="25"/>
      <c r="IM769" s="25"/>
      <c r="IN769" s="25"/>
      <c r="IO769" s="25"/>
      <c r="IP769" s="25"/>
      <c r="IQ769" s="25"/>
      <c r="IR769" s="25"/>
      <c r="IS769" s="25"/>
      <c r="IT769" s="25"/>
      <c r="IU769" s="25"/>
      <c r="IV769" s="25"/>
    </row>
    <row r="770" spans="1:256" s="90" customFormat="1" ht="15.75" hidden="1" outlineLevel="1">
      <c r="A770" s="95"/>
      <c r="B770" s="29" t="s">
        <v>360</v>
      </c>
      <c r="C770" s="30">
        <f>C639</f>
        <v>104</v>
      </c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  <c r="FJ770" s="25"/>
      <c r="FK770" s="25"/>
      <c r="FL770" s="25"/>
      <c r="FM770" s="25"/>
      <c r="FN770" s="25"/>
      <c r="FO770" s="25"/>
      <c r="FP770" s="25"/>
      <c r="FQ770" s="25"/>
      <c r="FR770" s="25"/>
      <c r="FS770" s="25"/>
      <c r="FT770" s="25"/>
      <c r="FU770" s="25"/>
      <c r="FV770" s="25"/>
      <c r="FW770" s="25"/>
      <c r="FX770" s="25"/>
      <c r="FY770" s="25"/>
      <c r="FZ770" s="25"/>
      <c r="GA770" s="25"/>
      <c r="GB770" s="25"/>
      <c r="GC770" s="25"/>
      <c r="GD770" s="25"/>
      <c r="GE770" s="25"/>
      <c r="GF770" s="25"/>
      <c r="GG770" s="25"/>
      <c r="GH770" s="25"/>
      <c r="GI770" s="25"/>
      <c r="GJ770" s="25"/>
      <c r="GK770" s="25"/>
      <c r="GL770" s="25"/>
      <c r="GM770" s="25"/>
      <c r="GN770" s="25"/>
      <c r="GO770" s="25"/>
      <c r="GP770" s="25"/>
      <c r="GQ770" s="25"/>
      <c r="GR770" s="25"/>
      <c r="GS770" s="25"/>
      <c r="GT770" s="25"/>
      <c r="GU770" s="25"/>
      <c r="GV770" s="25"/>
      <c r="GW770" s="25"/>
      <c r="GX770" s="25"/>
      <c r="GY770" s="25"/>
      <c r="GZ770" s="25"/>
      <c r="HA770" s="25"/>
      <c r="HB770" s="25"/>
      <c r="HC770" s="25"/>
      <c r="HD770" s="25"/>
      <c r="HE770" s="25"/>
      <c r="HF770" s="25"/>
      <c r="HG770" s="25"/>
      <c r="HH770" s="25"/>
      <c r="HI770" s="25"/>
      <c r="HJ770" s="25"/>
      <c r="HK770" s="25"/>
      <c r="HL770" s="25"/>
      <c r="HM770" s="25"/>
      <c r="HN770" s="25"/>
      <c r="HO770" s="25"/>
      <c r="HP770" s="25"/>
      <c r="HQ770" s="25"/>
      <c r="HR770" s="25"/>
      <c r="HS770" s="25"/>
      <c r="HT770" s="25"/>
      <c r="HU770" s="25"/>
      <c r="HV770" s="25"/>
      <c r="HW770" s="25"/>
      <c r="HX770" s="25"/>
      <c r="HY770" s="25"/>
      <c r="HZ770" s="25"/>
      <c r="IA770" s="25"/>
      <c r="IB770" s="25"/>
      <c r="IC770" s="25"/>
      <c r="ID770" s="25"/>
      <c r="IE770" s="25"/>
      <c r="IF770" s="25"/>
      <c r="IG770" s="25"/>
      <c r="IH770" s="25"/>
      <c r="II770" s="25"/>
      <c r="IJ770" s="25"/>
      <c r="IK770" s="25"/>
      <c r="IL770" s="25"/>
      <c r="IM770" s="25"/>
      <c r="IN770" s="25"/>
      <c r="IO770" s="25"/>
      <c r="IP770" s="25"/>
      <c r="IQ770" s="25"/>
      <c r="IR770" s="25"/>
      <c r="IS770" s="25"/>
      <c r="IT770" s="25"/>
      <c r="IU770" s="25"/>
      <c r="IV770" s="25"/>
    </row>
    <row r="771" spans="1:256" s="90" customFormat="1" ht="15.75" hidden="1" outlineLevel="1">
      <c r="A771" s="95"/>
      <c r="B771" s="29" t="s">
        <v>361</v>
      </c>
      <c r="C771" s="30">
        <f>C640</f>
        <v>157</v>
      </c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  <c r="FJ771" s="25"/>
      <c r="FK771" s="25"/>
      <c r="FL771" s="25"/>
      <c r="FM771" s="25"/>
      <c r="FN771" s="25"/>
      <c r="FO771" s="25"/>
      <c r="FP771" s="25"/>
      <c r="FQ771" s="25"/>
      <c r="FR771" s="25"/>
      <c r="FS771" s="25"/>
      <c r="FT771" s="25"/>
      <c r="FU771" s="25"/>
      <c r="FV771" s="25"/>
      <c r="FW771" s="25"/>
      <c r="FX771" s="25"/>
      <c r="FY771" s="25"/>
      <c r="FZ771" s="25"/>
      <c r="GA771" s="25"/>
      <c r="GB771" s="25"/>
      <c r="GC771" s="25"/>
      <c r="GD771" s="25"/>
      <c r="GE771" s="25"/>
      <c r="GF771" s="25"/>
      <c r="GG771" s="25"/>
      <c r="GH771" s="25"/>
      <c r="GI771" s="25"/>
      <c r="GJ771" s="25"/>
      <c r="GK771" s="25"/>
      <c r="GL771" s="25"/>
      <c r="GM771" s="25"/>
      <c r="GN771" s="25"/>
      <c r="GO771" s="25"/>
      <c r="GP771" s="25"/>
      <c r="GQ771" s="25"/>
      <c r="GR771" s="25"/>
      <c r="GS771" s="25"/>
      <c r="GT771" s="25"/>
      <c r="GU771" s="25"/>
      <c r="GV771" s="25"/>
      <c r="GW771" s="25"/>
      <c r="GX771" s="25"/>
      <c r="GY771" s="25"/>
      <c r="GZ771" s="25"/>
      <c r="HA771" s="25"/>
      <c r="HB771" s="25"/>
      <c r="HC771" s="25"/>
      <c r="HD771" s="25"/>
      <c r="HE771" s="25"/>
      <c r="HF771" s="25"/>
      <c r="HG771" s="25"/>
      <c r="HH771" s="25"/>
      <c r="HI771" s="25"/>
      <c r="HJ771" s="25"/>
      <c r="HK771" s="25"/>
      <c r="HL771" s="25"/>
      <c r="HM771" s="25"/>
      <c r="HN771" s="25"/>
      <c r="HO771" s="25"/>
      <c r="HP771" s="25"/>
      <c r="HQ771" s="25"/>
      <c r="HR771" s="25"/>
      <c r="HS771" s="25"/>
      <c r="HT771" s="25"/>
      <c r="HU771" s="25"/>
      <c r="HV771" s="25"/>
      <c r="HW771" s="25"/>
      <c r="HX771" s="25"/>
      <c r="HY771" s="25"/>
      <c r="HZ771" s="25"/>
      <c r="IA771" s="25"/>
      <c r="IB771" s="25"/>
      <c r="IC771" s="25"/>
      <c r="ID771" s="25"/>
      <c r="IE771" s="25"/>
      <c r="IF771" s="25"/>
      <c r="IG771" s="25"/>
      <c r="IH771" s="25"/>
      <c r="II771" s="25"/>
      <c r="IJ771" s="25"/>
      <c r="IK771" s="25"/>
      <c r="IL771" s="25"/>
      <c r="IM771" s="25"/>
      <c r="IN771" s="25"/>
      <c r="IO771" s="25"/>
      <c r="IP771" s="25"/>
      <c r="IQ771" s="25"/>
      <c r="IR771" s="25"/>
      <c r="IS771" s="25"/>
      <c r="IT771" s="25"/>
      <c r="IU771" s="25"/>
      <c r="IV771" s="25"/>
    </row>
    <row r="772" spans="1:256" s="90" customFormat="1" ht="15.75" hidden="1" outlineLevel="1">
      <c r="A772" s="95"/>
      <c r="B772" s="29" t="s">
        <v>629</v>
      </c>
      <c r="C772" s="30">
        <f>C699</f>
        <v>167</v>
      </c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  <c r="FJ772" s="25"/>
      <c r="FK772" s="25"/>
      <c r="FL772" s="25"/>
      <c r="FM772" s="25"/>
      <c r="FN772" s="25"/>
      <c r="FO772" s="25"/>
      <c r="FP772" s="25"/>
      <c r="FQ772" s="25"/>
      <c r="FR772" s="25"/>
      <c r="FS772" s="25"/>
      <c r="FT772" s="25"/>
      <c r="FU772" s="25"/>
      <c r="FV772" s="25"/>
      <c r="FW772" s="25"/>
      <c r="FX772" s="25"/>
      <c r="FY772" s="25"/>
      <c r="FZ772" s="25"/>
      <c r="GA772" s="25"/>
      <c r="GB772" s="25"/>
      <c r="GC772" s="25"/>
      <c r="GD772" s="25"/>
      <c r="GE772" s="25"/>
      <c r="GF772" s="25"/>
      <c r="GG772" s="25"/>
      <c r="GH772" s="25"/>
      <c r="GI772" s="25"/>
      <c r="GJ772" s="25"/>
      <c r="GK772" s="25"/>
      <c r="GL772" s="25"/>
      <c r="GM772" s="25"/>
      <c r="GN772" s="25"/>
      <c r="GO772" s="25"/>
      <c r="GP772" s="25"/>
      <c r="GQ772" s="25"/>
      <c r="GR772" s="25"/>
      <c r="GS772" s="25"/>
      <c r="GT772" s="25"/>
      <c r="GU772" s="25"/>
      <c r="GV772" s="25"/>
      <c r="GW772" s="25"/>
      <c r="GX772" s="25"/>
      <c r="GY772" s="25"/>
      <c r="GZ772" s="25"/>
      <c r="HA772" s="25"/>
      <c r="HB772" s="25"/>
      <c r="HC772" s="25"/>
      <c r="HD772" s="25"/>
      <c r="HE772" s="25"/>
      <c r="HF772" s="25"/>
      <c r="HG772" s="25"/>
      <c r="HH772" s="25"/>
      <c r="HI772" s="25"/>
      <c r="HJ772" s="25"/>
      <c r="HK772" s="25"/>
      <c r="HL772" s="25"/>
      <c r="HM772" s="25"/>
      <c r="HN772" s="25"/>
      <c r="HO772" s="25"/>
      <c r="HP772" s="25"/>
      <c r="HQ772" s="25"/>
      <c r="HR772" s="25"/>
      <c r="HS772" s="25"/>
      <c r="HT772" s="25"/>
      <c r="HU772" s="25"/>
      <c r="HV772" s="25"/>
      <c r="HW772" s="25"/>
      <c r="HX772" s="25"/>
      <c r="HY772" s="25"/>
      <c r="HZ772" s="25"/>
      <c r="IA772" s="25"/>
      <c r="IB772" s="25"/>
      <c r="IC772" s="25"/>
      <c r="ID772" s="25"/>
      <c r="IE772" s="25"/>
      <c r="IF772" s="25"/>
      <c r="IG772" s="25"/>
      <c r="IH772" s="25"/>
      <c r="II772" s="25"/>
      <c r="IJ772" s="25"/>
      <c r="IK772" s="25"/>
      <c r="IL772" s="25"/>
      <c r="IM772" s="25"/>
      <c r="IN772" s="25"/>
      <c r="IO772" s="25"/>
      <c r="IP772" s="25"/>
      <c r="IQ772" s="25"/>
      <c r="IR772" s="25"/>
      <c r="IS772" s="25"/>
      <c r="IT772" s="25"/>
      <c r="IU772" s="25"/>
      <c r="IV772" s="25"/>
    </row>
    <row r="773" spans="1:256" s="90" customFormat="1" ht="15.75" hidden="1" outlineLevel="1">
      <c r="A773" s="95"/>
      <c r="B773" s="29" t="s">
        <v>630</v>
      </c>
      <c r="C773" s="30">
        <f>C700</f>
        <v>253</v>
      </c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  <c r="FJ773" s="25"/>
      <c r="FK773" s="25"/>
      <c r="FL773" s="25"/>
      <c r="FM773" s="25"/>
      <c r="FN773" s="25"/>
      <c r="FO773" s="25"/>
      <c r="FP773" s="25"/>
      <c r="FQ773" s="25"/>
      <c r="FR773" s="25"/>
      <c r="FS773" s="25"/>
      <c r="FT773" s="25"/>
      <c r="FU773" s="25"/>
      <c r="FV773" s="25"/>
      <c r="FW773" s="25"/>
      <c r="FX773" s="25"/>
      <c r="FY773" s="25"/>
      <c r="FZ773" s="25"/>
      <c r="GA773" s="25"/>
      <c r="GB773" s="25"/>
      <c r="GC773" s="25"/>
      <c r="GD773" s="25"/>
      <c r="GE773" s="25"/>
      <c r="GF773" s="25"/>
      <c r="GG773" s="25"/>
      <c r="GH773" s="25"/>
      <c r="GI773" s="25"/>
      <c r="GJ773" s="25"/>
      <c r="GK773" s="25"/>
      <c r="GL773" s="25"/>
      <c r="GM773" s="25"/>
      <c r="GN773" s="25"/>
      <c r="GO773" s="25"/>
      <c r="GP773" s="25"/>
      <c r="GQ773" s="25"/>
      <c r="GR773" s="25"/>
      <c r="GS773" s="25"/>
      <c r="GT773" s="25"/>
      <c r="GU773" s="25"/>
      <c r="GV773" s="25"/>
      <c r="GW773" s="25"/>
      <c r="GX773" s="25"/>
      <c r="GY773" s="25"/>
      <c r="GZ773" s="25"/>
      <c r="HA773" s="25"/>
      <c r="HB773" s="25"/>
      <c r="HC773" s="25"/>
      <c r="HD773" s="25"/>
      <c r="HE773" s="25"/>
      <c r="HF773" s="25"/>
      <c r="HG773" s="25"/>
      <c r="HH773" s="25"/>
      <c r="HI773" s="25"/>
      <c r="HJ773" s="25"/>
      <c r="HK773" s="25"/>
      <c r="HL773" s="25"/>
      <c r="HM773" s="25"/>
      <c r="HN773" s="25"/>
      <c r="HO773" s="25"/>
      <c r="HP773" s="25"/>
      <c r="HQ773" s="25"/>
      <c r="HR773" s="25"/>
      <c r="HS773" s="25"/>
      <c r="HT773" s="25"/>
      <c r="HU773" s="25"/>
      <c r="HV773" s="25"/>
      <c r="HW773" s="25"/>
      <c r="HX773" s="25"/>
      <c r="HY773" s="25"/>
      <c r="HZ773" s="25"/>
      <c r="IA773" s="25"/>
      <c r="IB773" s="25"/>
      <c r="IC773" s="25"/>
      <c r="ID773" s="25"/>
      <c r="IE773" s="25"/>
      <c r="IF773" s="25"/>
      <c r="IG773" s="25"/>
      <c r="IH773" s="25"/>
      <c r="II773" s="25"/>
      <c r="IJ773" s="25"/>
      <c r="IK773" s="25"/>
      <c r="IL773" s="25"/>
      <c r="IM773" s="25"/>
      <c r="IN773" s="25"/>
      <c r="IO773" s="25"/>
      <c r="IP773" s="25"/>
      <c r="IQ773" s="25"/>
      <c r="IR773" s="25"/>
      <c r="IS773" s="25"/>
      <c r="IT773" s="25"/>
      <c r="IU773" s="25"/>
      <c r="IV773" s="25"/>
    </row>
    <row r="774" spans="1:256" s="90" customFormat="1" ht="15.75" hidden="1" outlineLevel="1">
      <c r="A774" s="95"/>
      <c r="B774" s="29" t="s">
        <v>635</v>
      </c>
      <c r="C774" s="30">
        <v>913</v>
      </c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  <c r="FJ774" s="25"/>
      <c r="FK774" s="25"/>
      <c r="FL774" s="25"/>
      <c r="FM774" s="25"/>
      <c r="FN774" s="25"/>
      <c r="FO774" s="25"/>
      <c r="FP774" s="25"/>
      <c r="FQ774" s="25"/>
      <c r="FR774" s="25"/>
      <c r="FS774" s="25"/>
      <c r="FT774" s="25"/>
      <c r="FU774" s="25"/>
      <c r="FV774" s="25"/>
      <c r="FW774" s="25"/>
      <c r="FX774" s="25"/>
      <c r="FY774" s="25"/>
      <c r="FZ774" s="25"/>
      <c r="GA774" s="25"/>
      <c r="GB774" s="25"/>
      <c r="GC774" s="25"/>
      <c r="GD774" s="25"/>
      <c r="GE774" s="25"/>
      <c r="GF774" s="25"/>
      <c r="GG774" s="25"/>
      <c r="GH774" s="25"/>
      <c r="GI774" s="25"/>
      <c r="GJ774" s="25"/>
      <c r="GK774" s="25"/>
      <c r="GL774" s="25"/>
      <c r="GM774" s="25"/>
      <c r="GN774" s="25"/>
      <c r="GO774" s="25"/>
      <c r="GP774" s="25"/>
      <c r="GQ774" s="25"/>
      <c r="GR774" s="25"/>
      <c r="GS774" s="25"/>
      <c r="GT774" s="25"/>
      <c r="GU774" s="25"/>
      <c r="GV774" s="25"/>
      <c r="GW774" s="25"/>
      <c r="GX774" s="25"/>
      <c r="GY774" s="25"/>
      <c r="GZ774" s="25"/>
      <c r="HA774" s="25"/>
      <c r="HB774" s="25"/>
      <c r="HC774" s="25"/>
      <c r="HD774" s="25"/>
      <c r="HE774" s="25"/>
      <c r="HF774" s="25"/>
      <c r="HG774" s="25"/>
      <c r="HH774" s="25"/>
      <c r="HI774" s="25"/>
      <c r="HJ774" s="25"/>
      <c r="HK774" s="25"/>
      <c r="HL774" s="25"/>
      <c r="HM774" s="25"/>
      <c r="HN774" s="25"/>
      <c r="HO774" s="25"/>
      <c r="HP774" s="25"/>
      <c r="HQ774" s="25"/>
      <c r="HR774" s="25"/>
      <c r="HS774" s="25"/>
      <c r="HT774" s="25"/>
      <c r="HU774" s="25"/>
      <c r="HV774" s="25"/>
      <c r="HW774" s="25"/>
      <c r="HX774" s="25"/>
      <c r="HY774" s="25"/>
      <c r="HZ774" s="25"/>
      <c r="IA774" s="25"/>
      <c r="IB774" s="25"/>
      <c r="IC774" s="25"/>
      <c r="ID774" s="25"/>
      <c r="IE774" s="25"/>
      <c r="IF774" s="25"/>
      <c r="IG774" s="25"/>
      <c r="IH774" s="25"/>
      <c r="II774" s="25"/>
      <c r="IJ774" s="25"/>
      <c r="IK774" s="25"/>
      <c r="IL774" s="25"/>
      <c r="IM774" s="25"/>
      <c r="IN774" s="25"/>
      <c r="IO774" s="25"/>
      <c r="IP774" s="25"/>
      <c r="IQ774" s="25"/>
      <c r="IR774" s="25"/>
      <c r="IS774" s="25"/>
      <c r="IT774" s="25"/>
      <c r="IU774" s="25"/>
      <c r="IV774" s="25"/>
    </row>
    <row r="775" spans="1:256" s="90" customFormat="1" ht="15.75" hidden="1" outlineLevel="1">
      <c r="A775" s="95"/>
      <c r="B775" s="29" t="s">
        <v>636</v>
      </c>
      <c r="C775" s="30">
        <v>1582</v>
      </c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  <c r="FJ775" s="25"/>
      <c r="FK775" s="25"/>
      <c r="FL775" s="25"/>
      <c r="FM775" s="25"/>
      <c r="FN775" s="25"/>
      <c r="FO775" s="25"/>
      <c r="FP775" s="25"/>
      <c r="FQ775" s="25"/>
      <c r="FR775" s="25"/>
      <c r="FS775" s="25"/>
      <c r="FT775" s="25"/>
      <c r="FU775" s="25"/>
      <c r="FV775" s="25"/>
      <c r="FW775" s="25"/>
      <c r="FX775" s="25"/>
      <c r="FY775" s="25"/>
      <c r="FZ775" s="25"/>
      <c r="GA775" s="25"/>
      <c r="GB775" s="25"/>
      <c r="GC775" s="25"/>
      <c r="GD775" s="25"/>
      <c r="GE775" s="25"/>
      <c r="GF775" s="25"/>
      <c r="GG775" s="25"/>
      <c r="GH775" s="25"/>
      <c r="GI775" s="25"/>
      <c r="GJ775" s="25"/>
      <c r="GK775" s="25"/>
      <c r="GL775" s="25"/>
      <c r="GM775" s="25"/>
      <c r="GN775" s="25"/>
      <c r="GO775" s="25"/>
      <c r="GP775" s="25"/>
      <c r="GQ775" s="25"/>
      <c r="GR775" s="25"/>
      <c r="GS775" s="25"/>
      <c r="GT775" s="25"/>
      <c r="GU775" s="25"/>
      <c r="GV775" s="25"/>
      <c r="GW775" s="25"/>
      <c r="GX775" s="25"/>
      <c r="GY775" s="25"/>
      <c r="GZ775" s="25"/>
      <c r="HA775" s="25"/>
      <c r="HB775" s="25"/>
      <c r="HC775" s="25"/>
      <c r="HD775" s="25"/>
      <c r="HE775" s="25"/>
      <c r="HF775" s="25"/>
      <c r="HG775" s="25"/>
      <c r="HH775" s="25"/>
      <c r="HI775" s="25"/>
      <c r="HJ775" s="25"/>
      <c r="HK775" s="25"/>
      <c r="HL775" s="25"/>
      <c r="HM775" s="25"/>
      <c r="HN775" s="25"/>
      <c r="HO775" s="25"/>
      <c r="HP775" s="25"/>
      <c r="HQ775" s="25"/>
      <c r="HR775" s="25"/>
      <c r="HS775" s="25"/>
      <c r="HT775" s="25"/>
      <c r="HU775" s="25"/>
      <c r="HV775" s="25"/>
      <c r="HW775" s="25"/>
      <c r="HX775" s="25"/>
      <c r="HY775" s="25"/>
      <c r="HZ775" s="25"/>
      <c r="IA775" s="25"/>
      <c r="IB775" s="25"/>
      <c r="IC775" s="25"/>
      <c r="ID775" s="25"/>
      <c r="IE775" s="25"/>
      <c r="IF775" s="25"/>
      <c r="IG775" s="25"/>
      <c r="IH775" s="25"/>
      <c r="II775" s="25"/>
      <c r="IJ775" s="25"/>
      <c r="IK775" s="25"/>
      <c r="IL775" s="25"/>
      <c r="IM775" s="25"/>
      <c r="IN775" s="25"/>
      <c r="IO775" s="25"/>
      <c r="IP775" s="25"/>
      <c r="IQ775" s="25"/>
      <c r="IR775" s="25"/>
      <c r="IS775" s="25"/>
      <c r="IT775" s="25"/>
      <c r="IU775" s="25"/>
      <c r="IV775" s="25"/>
    </row>
    <row r="776" spans="1:256" s="12" customFormat="1" ht="15.75" collapsed="1">
      <c r="A776" s="11" t="s">
        <v>1056</v>
      </c>
      <c r="B776" s="13" t="s">
        <v>625</v>
      </c>
      <c r="C776" s="9">
        <f>SUM(C777:C804)</f>
        <v>4857</v>
      </c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  <c r="FJ776" s="25"/>
      <c r="FK776" s="25"/>
      <c r="FL776" s="25"/>
      <c r="FM776" s="25"/>
      <c r="FN776" s="25"/>
      <c r="FO776" s="25"/>
      <c r="FP776" s="25"/>
      <c r="FQ776" s="25"/>
      <c r="FR776" s="25"/>
      <c r="FS776" s="25"/>
      <c r="FT776" s="25"/>
      <c r="FU776" s="25"/>
      <c r="FV776" s="25"/>
      <c r="FW776" s="25"/>
      <c r="FX776" s="25"/>
      <c r="FY776" s="25"/>
      <c r="FZ776" s="25"/>
      <c r="GA776" s="25"/>
      <c r="GB776" s="25"/>
      <c r="GC776" s="25"/>
      <c r="GD776" s="25"/>
      <c r="GE776" s="25"/>
      <c r="GF776" s="25"/>
      <c r="GG776" s="25"/>
      <c r="GH776" s="25"/>
      <c r="GI776" s="25"/>
      <c r="GJ776" s="25"/>
      <c r="GK776" s="25"/>
      <c r="GL776" s="25"/>
      <c r="GM776" s="25"/>
      <c r="GN776" s="25"/>
      <c r="GO776" s="25"/>
      <c r="GP776" s="25"/>
      <c r="GQ776" s="25"/>
      <c r="GR776" s="25"/>
      <c r="GS776" s="25"/>
      <c r="GT776" s="25"/>
      <c r="GU776" s="25"/>
      <c r="GV776" s="25"/>
      <c r="GW776" s="25"/>
      <c r="GX776" s="25"/>
      <c r="GY776" s="25"/>
      <c r="GZ776" s="25"/>
      <c r="HA776" s="25"/>
      <c r="HB776" s="25"/>
      <c r="HC776" s="25"/>
      <c r="HD776" s="25"/>
      <c r="HE776" s="25"/>
      <c r="HF776" s="25"/>
      <c r="HG776" s="25"/>
      <c r="HH776" s="25"/>
      <c r="HI776" s="25"/>
      <c r="HJ776" s="25"/>
      <c r="HK776" s="25"/>
      <c r="HL776" s="25"/>
      <c r="HM776" s="25"/>
      <c r="HN776" s="25"/>
      <c r="HO776" s="25"/>
      <c r="HP776" s="25"/>
      <c r="HQ776" s="25"/>
      <c r="HR776" s="25"/>
      <c r="HS776" s="25"/>
      <c r="HT776" s="25"/>
      <c r="HU776" s="25"/>
      <c r="HV776" s="25"/>
      <c r="HW776" s="25"/>
      <c r="HX776" s="25"/>
      <c r="HY776" s="25"/>
      <c r="HZ776" s="25"/>
      <c r="IA776" s="25"/>
      <c r="IB776" s="25"/>
      <c r="IC776" s="25"/>
      <c r="ID776" s="25"/>
      <c r="IE776" s="25"/>
      <c r="IF776" s="25"/>
      <c r="IG776" s="25"/>
      <c r="IH776" s="25"/>
      <c r="II776" s="25"/>
      <c r="IJ776" s="25"/>
      <c r="IK776" s="25"/>
      <c r="IL776" s="25"/>
      <c r="IM776" s="25"/>
      <c r="IN776" s="25"/>
      <c r="IO776" s="25"/>
      <c r="IP776" s="25"/>
      <c r="IQ776" s="25"/>
      <c r="IR776" s="25"/>
      <c r="IS776" s="25"/>
      <c r="IT776" s="25"/>
      <c r="IU776" s="25"/>
      <c r="IV776" s="25"/>
    </row>
    <row r="777" spans="1:256" s="90" customFormat="1" ht="15.75" hidden="1" outlineLevel="1">
      <c r="A777" s="95"/>
      <c r="B777" s="29" t="s">
        <v>339</v>
      </c>
      <c r="C777" s="30">
        <f>C628</f>
        <v>48</v>
      </c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  <c r="FJ777" s="25"/>
      <c r="FK777" s="25"/>
      <c r="FL777" s="25"/>
      <c r="FM777" s="25"/>
      <c r="FN777" s="25"/>
      <c r="FO777" s="25"/>
      <c r="FP777" s="25"/>
      <c r="FQ777" s="25"/>
      <c r="FR777" s="25"/>
      <c r="FS777" s="25"/>
      <c r="FT777" s="25"/>
      <c r="FU777" s="25"/>
      <c r="FV777" s="25"/>
      <c r="FW777" s="25"/>
      <c r="FX777" s="25"/>
      <c r="FY777" s="25"/>
      <c r="FZ777" s="25"/>
      <c r="GA777" s="25"/>
      <c r="GB777" s="25"/>
      <c r="GC777" s="25"/>
      <c r="GD777" s="25"/>
      <c r="GE777" s="25"/>
      <c r="GF777" s="25"/>
      <c r="GG777" s="25"/>
      <c r="GH777" s="25"/>
      <c r="GI777" s="25"/>
      <c r="GJ777" s="25"/>
      <c r="GK777" s="25"/>
      <c r="GL777" s="25"/>
      <c r="GM777" s="25"/>
      <c r="GN777" s="25"/>
      <c r="GO777" s="25"/>
      <c r="GP777" s="25"/>
      <c r="GQ777" s="25"/>
      <c r="GR777" s="25"/>
      <c r="GS777" s="25"/>
      <c r="GT777" s="25"/>
      <c r="GU777" s="25"/>
      <c r="GV777" s="25"/>
      <c r="GW777" s="25"/>
      <c r="GX777" s="25"/>
      <c r="GY777" s="25"/>
      <c r="GZ777" s="25"/>
      <c r="HA777" s="25"/>
      <c r="HB777" s="25"/>
      <c r="HC777" s="25"/>
      <c r="HD777" s="25"/>
      <c r="HE777" s="25"/>
      <c r="HF777" s="25"/>
      <c r="HG777" s="25"/>
      <c r="HH777" s="25"/>
      <c r="HI777" s="25"/>
      <c r="HJ777" s="25"/>
      <c r="HK777" s="25"/>
      <c r="HL777" s="25"/>
      <c r="HM777" s="25"/>
      <c r="HN777" s="25"/>
      <c r="HO777" s="25"/>
      <c r="HP777" s="25"/>
      <c r="HQ777" s="25"/>
      <c r="HR777" s="25"/>
      <c r="HS777" s="25"/>
      <c r="HT777" s="25"/>
      <c r="HU777" s="25"/>
      <c r="HV777" s="25"/>
      <c r="HW777" s="25"/>
      <c r="HX777" s="25"/>
      <c r="HY777" s="25"/>
      <c r="HZ777" s="25"/>
      <c r="IA777" s="25"/>
      <c r="IB777" s="25"/>
      <c r="IC777" s="25"/>
      <c r="ID777" s="25"/>
      <c r="IE777" s="25"/>
      <c r="IF777" s="25"/>
      <c r="IG777" s="25"/>
      <c r="IH777" s="25"/>
      <c r="II777" s="25"/>
      <c r="IJ777" s="25"/>
      <c r="IK777" s="25"/>
      <c r="IL777" s="25"/>
      <c r="IM777" s="25"/>
      <c r="IN777" s="25"/>
      <c r="IO777" s="25"/>
      <c r="IP777" s="25"/>
      <c r="IQ777" s="25"/>
      <c r="IR777" s="25"/>
      <c r="IS777" s="25"/>
      <c r="IT777" s="25"/>
      <c r="IU777" s="25"/>
      <c r="IV777" s="25"/>
    </row>
    <row r="778" spans="1:256" s="90" customFormat="1" ht="15.75" hidden="1" outlineLevel="1">
      <c r="A778" s="95"/>
      <c r="B778" s="29" t="s">
        <v>343</v>
      </c>
      <c r="C778" s="30">
        <f>C629</f>
        <v>135</v>
      </c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  <c r="FJ778" s="25"/>
      <c r="FK778" s="25"/>
      <c r="FL778" s="25"/>
      <c r="FM778" s="25"/>
      <c r="FN778" s="25"/>
      <c r="FO778" s="25"/>
      <c r="FP778" s="25"/>
      <c r="FQ778" s="25"/>
      <c r="FR778" s="25"/>
      <c r="FS778" s="25"/>
      <c r="FT778" s="25"/>
      <c r="FU778" s="25"/>
      <c r="FV778" s="25"/>
      <c r="FW778" s="25"/>
      <c r="FX778" s="25"/>
      <c r="FY778" s="25"/>
      <c r="FZ778" s="25"/>
      <c r="GA778" s="25"/>
      <c r="GB778" s="25"/>
      <c r="GC778" s="25"/>
      <c r="GD778" s="25"/>
      <c r="GE778" s="25"/>
      <c r="GF778" s="25"/>
      <c r="GG778" s="25"/>
      <c r="GH778" s="25"/>
      <c r="GI778" s="25"/>
      <c r="GJ778" s="25"/>
      <c r="GK778" s="25"/>
      <c r="GL778" s="25"/>
      <c r="GM778" s="25"/>
      <c r="GN778" s="25"/>
      <c r="GO778" s="25"/>
      <c r="GP778" s="25"/>
      <c r="GQ778" s="25"/>
      <c r="GR778" s="25"/>
      <c r="GS778" s="25"/>
      <c r="GT778" s="25"/>
      <c r="GU778" s="25"/>
      <c r="GV778" s="25"/>
      <c r="GW778" s="25"/>
      <c r="GX778" s="25"/>
      <c r="GY778" s="25"/>
      <c r="GZ778" s="25"/>
      <c r="HA778" s="25"/>
      <c r="HB778" s="25"/>
      <c r="HC778" s="25"/>
      <c r="HD778" s="25"/>
      <c r="HE778" s="25"/>
      <c r="HF778" s="25"/>
      <c r="HG778" s="25"/>
      <c r="HH778" s="25"/>
      <c r="HI778" s="25"/>
      <c r="HJ778" s="25"/>
      <c r="HK778" s="25"/>
      <c r="HL778" s="25"/>
      <c r="HM778" s="25"/>
      <c r="HN778" s="25"/>
      <c r="HO778" s="25"/>
      <c r="HP778" s="25"/>
      <c r="HQ778" s="25"/>
      <c r="HR778" s="25"/>
      <c r="HS778" s="25"/>
      <c r="HT778" s="25"/>
      <c r="HU778" s="25"/>
      <c r="HV778" s="25"/>
      <c r="HW778" s="25"/>
      <c r="HX778" s="25"/>
      <c r="HY778" s="25"/>
      <c r="HZ778" s="25"/>
      <c r="IA778" s="25"/>
      <c r="IB778" s="25"/>
      <c r="IC778" s="25"/>
      <c r="ID778" s="25"/>
      <c r="IE778" s="25"/>
      <c r="IF778" s="25"/>
      <c r="IG778" s="25"/>
      <c r="IH778" s="25"/>
      <c r="II778" s="25"/>
      <c r="IJ778" s="25"/>
      <c r="IK778" s="25"/>
      <c r="IL778" s="25"/>
      <c r="IM778" s="25"/>
      <c r="IN778" s="25"/>
      <c r="IO778" s="25"/>
      <c r="IP778" s="25"/>
      <c r="IQ778" s="25"/>
      <c r="IR778" s="25"/>
      <c r="IS778" s="25"/>
      <c r="IT778" s="25"/>
      <c r="IU778" s="25"/>
      <c r="IV778" s="25"/>
    </row>
    <row r="779" spans="1:256" s="90" customFormat="1" ht="15.75" hidden="1" outlineLevel="1">
      <c r="A779" s="95"/>
      <c r="B779" s="29" t="s">
        <v>347</v>
      </c>
      <c r="C779" s="30">
        <f>C644</f>
        <v>95</v>
      </c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  <c r="FJ779" s="25"/>
      <c r="FK779" s="25"/>
      <c r="FL779" s="25"/>
      <c r="FM779" s="25"/>
      <c r="FN779" s="25"/>
      <c r="FO779" s="25"/>
      <c r="FP779" s="25"/>
      <c r="FQ779" s="25"/>
      <c r="FR779" s="25"/>
      <c r="FS779" s="25"/>
      <c r="FT779" s="25"/>
      <c r="FU779" s="25"/>
      <c r="FV779" s="25"/>
      <c r="FW779" s="25"/>
      <c r="FX779" s="25"/>
      <c r="FY779" s="25"/>
      <c r="FZ779" s="25"/>
      <c r="GA779" s="25"/>
      <c r="GB779" s="25"/>
      <c r="GC779" s="25"/>
      <c r="GD779" s="25"/>
      <c r="GE779" s="25"/>
      <c r="GF779" s="25"/>
      <c r="GG779" s="25"/>
      <c r="GH779" s="25"/>
      <c r="GI779" s="25"/>
      <c r="GJ779" s="25"/>
      <c r="GK779" s="25"/>
      <c r="GL779" s="25"/>
      <c r="GM779" s="25"/>
      <c r="GN779" s="25"/>
      <c r="GO779" s="25"/>
      <c r="GP779" s="25"/>
      <c r="GQ779" s="25"/>
      <c r="GR779" s="25"/>
      <c r="GS779" s="25"/>
      <c r="GT779" s="25"/>
      <c r="GU779" s="25"/>
      <c r="GV779" s="25"/>
      <c r="GW779" s="25"/>
      <c r="GX779" s="25"/>
      <c r="GY779" s="25"/>
      <c r="GZ779" s="25"/>
      <c r="HA779" s="25"/>
      <c r="HB779" s="25"/>
      <c r="HC779" s="25"/>
      <c r="HD779" s="25"/>
      <c r="HE779" s="25"/>
      <c r="HF779" s="25"/>
      <c r="HG779" s="25"/>
      <c r="HH779" s="25"/>
      <c r="HI779" s="25"/>
      <c r="HJ779" s="25"/>
      <c r="HK779" s="25"/>
      <c r="HL779" s="25"/>
      <c r="HM779" s="25"/>
      <c r="HN779" s="25"/>
      <c r="HO779" s="25"/>
      <c r="HP779" s="25"/>
      <c r="HQ779" s="25"/>
      <c r="HR779" s="25"/>
      <c r="HS779" s="25"/>
      <c r="HT779" s="25"/>
      <c r="HU779" s="25"/>
      <c r="HV779" s="25"/>
      <c r="HW779" s="25"/>
      <c r="HX779" s="25"/>
      <c r="HY779" s="25"/>
      <c r="HZ779" s="25"/>
      <c r="IA779" s="25"/>
      <c r="IB779" s="25"/>
      <c r="IC779" s="25"/>
      <c r="ID779" s="25"/>
      <c r="IE779" s="25"/>
      <c r="IF779" s="25"/>
      <c r="IG779" s="25"/>
      <c r="IH779" s="25"/>
      <c r="II779" s="25"/>
      <c r="IJ779" s="25"/>
      <c r="IK779" s="25"/>
      <c r="IL779" s="25"/>
      <c r="IM779" s="25"/>
      <c r="IN779" s="25"/>
      <c r="IO779" s="25"/>
      <c r="IP779" s="25"/>
      <c r="IQ779" s="25"/>
      <c r="IR779" s="25"/>
      <c r="IS779" s="25"/>
      <c r="IT779" s="25"/>
      <c r="IU779" s="25"/>
      <c r="IV779" s="25"/>
    </row>
    <row r="780" spans="1:256" s="90" customFormat="1" ht="15.75" hidden="1" outlineLevel="1">
      <c r="A780" s="95"/>
      <c r="B780" s="29" t="s">
        <v>346</v>
      </c>
      <c r="C780" s="30">
        <f>C684</f>
        <v>79</v>
      </c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  <c r="FJ780" s="25"/>
      <c r="FK780" s="25"/>
      <c r="FL780" s="25"/>
      <c r="FM780" s="25"/>
      <c r="FN780" s="25"/>
      <c r="FO780" s="25"/>
      <c r="FP780" s="25"/>
      <c r="FQ780" s="25"/>
      <c r="FR780" s="25"/>
      <c r="FS780" s="25"/>
      <c r="FT780" s="25"/>
      <c r="FU780" s="25"/>
      <c r="FV780" s="25"/>
      <c r="FW780" s="25"/>
      <c r="FX780" s="25"/>
      <c r="FY780" s="25"/>
      <c r="FZ780" s="25"/>
      <c r="GA780" s="25"/>
      <c r="GB780" s="25"/>
      <c r="GC780" s="25"/>
      <c r="GD780" s="25"/>
      <c r="GE780" s="25"/>
      <c r="GF780" s="25"/>
      <c r="GG780" s="25"/>
      <c r="GH780" s="25"/>
      <c r="GI780" s="25"/>
      <c r="GJ780" s="25"/>
      <c r="GK780" s="25"/>
      <c r="GL780" s="25"/>
      <c r="GM780" s="25"/>
      <c r="GN780" s="25"/>
      <c r="GO780" s="25"/>
      <c r="GP780" s="25"/>
      <c r="GQ780" s="25"/>
      <c r="GR780" s="25"/>
      <c r="GS780" s="25"/>
      <c r="GT780" s="25"/>
      <c r="GU780" s="25"/>
      <c r="GV780" s="25"/>
      <c r="GW780" s="25"/>
      <c r="GX780" s="25"/>
      <c r="GY780" s="25"/>
      <c r="GZ780" s="25"/>
      <c r="HA780" s="25"/>
      <c r="HB780" s="25"/>
      <c r="HC780" s="25"/>
      <c r="HD780" s="25"/>
      <c r="HE780" s="25"/>
      <c r="HF780" s="25"/>
      <c r="HG780" s="25"/>
      <c r="HH780" s="25"/>
      <c r="HI780" s="25"/>
      <c r="HJ780" s="25"/>
      <c r="HK780" s="25"/>
      <c r="HL780" s="25"/>
      <c r="HM780" s="25"/>
      <c r="HN780" s="25"/>
      <c r="HO780" s="25"/>
      <c r="HP780" s="25"/>
      <c r="HQ780" s="25"/>
      <c r="HR780" s="25"/>
      <c r="HS780" s="25"/>
      <c r="HT780" s="25"/>
      <c r="HU780" s="25"/>
      <c r="HV780" s="25"/>
      <c r="HW780" s="25"/>
      <c r="HX780" s="25"/>
      <c r="HY780" s="25"/>
      <c r="HZ780" s="25"/>
      <c r="IA780" s="25"/>
      <c r="IB780" s="25"/>
      <c r="IC780" s="25"/>
      <c r="ID780" s="25"/>
      <c r="IE780" s="25"/>
      <c r="IF780" s="25"/>
      <c r="IG780" s="25"/>
      <c r="IH780" s="25"/>
      <c r="II780" s="25"/>
      <c r="IJ780" s="25"/>
      <c r="IK780" s="25"/>
      <c r="IL780" s="25"/>
      <c r="IM780" s="25"/>
      <c r="IN780" s="25"/>
      <c r="IO780" s="25"/>
      <c r="IP780" s="25"/>
      <c r="IQ780" s="25"/>
      <c r="IR780" s="25"/>
      <c r="IS780" s="25"/>
      <c r="IT780" s="25"/>
      <c r="IU780" s="25"/>
      <c r="IV780" s="25"/>
    </row>
    <row r="781" spans="1:256" s="90" customFormat="1" ht="15.75" hidden="1" outlineLevel="1">
      <c r="A781" s="95"/>
      <c r="B781" s="29" t="s">
        <v>621</v>
      </c>
      <c r="C781" s="30">
        <f>C630</f>
        <v>159</v>
      </c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  <c r="FJ781" s="25"/>
      <c r="FK781" s="25"/>
      <c r="FL781" s="25"/>
      <c r="FM781" s="25"/>
      <c r="FN781" s="25"/>
      <c r="FO781" s="25"/>
      <c r="FP781" s="25"/>
      <c r="FQ781" s="25"/>
      <c r="FR781" s="25"/>
      <c r="FS781" s="25"/>
      <c r="FT781" s="25"/>
      <c r="FU781" s="25"/>
      <c r="FV781" s="25"/>
      <c r="FW781" s="25"/>
      <c r="FX781" s="25"/>
      <c r="FY781" s="25"/>
      <c r="FZ781" s="25"/>
      <c r="GA781" s="25"/>
      <c r="GB781" s="25"/>
      <c r="GC781" s="25"/>
      <c r="GD781" s="25"/>
      <c r="GE781" s="25"/>
      <c r="GF781" s="25"/>
      <c r="GG781" s="25"/>
      <c r="GH781" s="25"/>
      <c r="GI781" s="25"/>
      <c r="GJ781" s="25"/>
      <c r="GK781" s="25"/>
      <c r="GL781" s="25"/>
      <c r="GM781" s="25"/>
      <c r="GN781" s="25"/>
      <c r="GO781" s="25"/>
      <c r="GP781" s="25"/>
      <c r="GQ781" s="25"/>
      <c r="GR781" s="25"/>
      <c r="GS781" s="25"/>
      <c r="GT781" s="25"/>
      <c r="GU781" s="25"/>
      <c r="GV781" s="25"/>
      <c r="GW781" s="25"/>
      <c r="GX781" s="25"/>
      <c r="GY781" s="25"/>
      <c r="GZ781" s="25"/>
      <c r="HA781" s="25"/>
      <c r="HB781" s="25"/>
      <c r="HC781" s="25"/>
      <c r="HD781" s="25"/>
      <c r="HE781" s="25"/>
      <c r="HF781" s="25"/>
      <c r="HG781" s="25"/>
      <c r="HH781" s="25"/>
      <c r="HI781" s="25"/>
      <c r="HJ781" s="25"/>
      <c r="HK781" s="25"/>
      <c r="HL781" s="25"/>
      <c r="HM781" s="25"/>
      <c r="HN781" s="25"/>
      <c r="HO781" s="25"/>
      <c r="HP781" s="25"/>
      <c r="HQ781" s="25"/>
      <c r="HR781" s="25"/>
      <c r="HS781" s="25"/>
      <c r="HT781" s="25"/>
      <c r="HU781" s="25"/>
      <c r="HV781" s="25"/>
      <c r="HW781" s="25"/>
      <c r="HX781" s="25"/>
      <c r="HY781" s="25"/>
      <c r="HZ781" s="25"/>
      <c r="IA781" s="25"/>
      <c r="IB781" s="25"/>
      <c r="IC781" s="25"/>
      <c r="ID781" s="25"/>
      <c r="IE781" s="25"/>
      <c r="IF781" s="25"/>
      <c r="IG781" s="25"/>
      <c r="IH781" s="25"/>
      <c r="II781" s="25"/>
      <c r="IJ781" s="25"/>
      <c r="IK781" s="25"/>
      <c r="IL781" s="25"/>
      <c r="IM781" s="25"/>
      <c r="IN781" s="25"/>
      <c r="IO781" s="25"/>
      <c r="IP781" s="25"/>
      <c r="IQ781" s="25"/>
      <c r="IR781" s="25"/>
      <c r="IS781" s="25"/>
      <c r="IT781" s="25"/>
      <c r="IU781" s="25"/>
      <c r="IV781" s="25"/>
    </row>
    <row r="782" spans="1:256" s="90" customFormat="1" ht="15.75" hidden="1" outlineLevel="1">
      <c r="A782" s="95"/>
      <c r="B782" s="29" t="s">
        <v>622</v>
      </c>
      <c r="C782" s="30">
        <f>C631</f>
        <v>109</v>
      </c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  <c r="FJ782" s="25"/>
      <c r="FK782" s="25"/>
      <c r="FL782" s="25"/>
      <c r="FM782" s="25"/>
      <c r="FN782" s="25"/>
      <c r="FO782" s="25"/>
      <c r="FP782" s="25"/>
      <c r="FQ782" s="25"/>
      <c r="FR782" s="25"/>
      <c r="FS782" s="25"/>
      <c r="FT782" s="25"/>
      <c r="FU782" s="25"/>
      <c r="FV782" s="25"/>
      <c r="FW782" s="25"/>
      <c r="FX782" s="25"/>
      <c r="FY782" s="25"/>
      <c r="FZ782" s="25"/>
      <c r="GA782" s="25"/>
      <c r="GB782" s="25"/>
      <c r="GC782" s="25"/>
      <c r="GD782" s="25"/>
      <c r="GE782" s="25"/>
      <c r="GF782" s="25"/>
      <c r="GG782" s="25"/>
      <c r="GH782" s="25"/>
      <c r="GI782" s="25"/>
      <c r="GJ782" s="25"/>
      <c r="GK782" s="25"/>
      <c r="GL782" s="25"/>
      <c r="GM782" s="25"/>
      <c r="GN782" s="25"/>
      <c r="GO782" s="25"/>
      <c r="GP782" s="25"/>
      <c r="GQ782" s="25"/>
      <c r="GR782" s="25"/>
      <c r="GS782" s="25"/>
      <c r="GT782" s="25"/>
      <c r="GU782" s="25"/>
      <c r="GV782" s="25"/>
      <c r="GW782" s="25"/>
      <c r="GX782" s="25"/>
      <c r="GY782" s="25"/>
      <c r="GZ782" s="25"/>
      <c r="HA782" s="25"/>
      <c r="HB782" s="25"/>
      <c r="HC782" s="25"/>
      <c r="HD782" s="25"/>
      <c r="HE782" s="25"/>
      <c r="HF782" s="25"/>
      <c r="HG782" s="25"/>
      <c r="HH782" s="25"/>
      <c r="HI782" s="25"/>
      <c r="HJ782" s="25"/>
      <c r="HK782" s="25"/>
      <c r="HL782" s="25"/>
      <c r="HM782" s="25"/>
      <c r="HN782" s="25"/>
      <c r="HO782" s="25"/>
      <c r="HP782" s="25"/>
      <c r="HQ782" s="25"/>
      <c r="HR782" s="25"/>
      <c r="HS782" s="25"/>
      <c r="HT782" s="25"/>
      <c r="HU782" s="25"/>
      <c r="HV782" s="25"/>
      <c r="HW782" s="25"/>
      <c r="HX782" s="25"/>
      <c r="HY782" s="25"/>
      <c r="HZ782" s="25"/>
      <c r="IA782" s="25"/>
      <c r="IB782" s="25"/>
      <c r="IC782" s="25"/>
      <c r="ID782" s="25"/>
      <c r="IE782" s="25"/>
      <c r="IF782" s="25"/>
      <c r="IG782" s="25"/>
      <c r="IH782" s="25"/>
      <c r="II782" s="25"/>
      <c r="IJ782" s="25"/>
      <c r="IK782" s="25"/>
      <c r="IL782" s="25"/>
      <c r="IM782" s="25"/>
      <c r="IN782" s="25"/>
      <c r="IO782" s="25"/>
      <c r="IP782" s="25"/>
      <c r="IQ782" s="25"/>
      <c r="IR782" s="25"/>
      <c r="IS782" s="25"/>
      <c r="IT782" s="25"/>
      <c r="IU782" s="25"/>
      <c r="IV782" s="25"/>
    </row>
    <row r="783" spans="1:256" s="90" customFormat="1" ht="15.75" hidden="1" outlineLevel="1">
      <c r="A783" s="95"/>
      <c r="B783" s="29" t="s">
        <v>623</v>
      </c>
      <c r="C783" s="30">
        <f>C632</f>
        <v>97</v>
      </c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  <c r="FJ783" s="25"/>
      <c r="FK783" s="25"/>
      <c r="FL783" s="25"/>
      <c r="FM783" s="25"/>
      <c r="FN783" s="25"/>
      <c r="FO783" s="25"/>
      <c r="FP783" s="25"/>
      <c r="FQ783" s="25"/>
      <c r="FR783" s="25"/>
      <c r="FS783" s="25"/>
      <c r="FT783" s="25"/>
      <c r="FU783" s="25"/>
      <c r="FV783" s="25"/>
      <c r="FW783" s="25"/>
      <c r="FX783" s="25"/>
      <c r="FY783" s="25"/>
      <c r="FZ783" s="25"/>
      <c r="GA783" s="25"/>
      <c r="GB783" s="25"/>
      <c r="GC783" s="25"/>
      <c r="GD783" s="25"/>
      <c r="GE783" s="25"/>
      <c r="GF783" s="25"/>
      <c r="GG783" s="25"/>
      <c r="GH783" s="25"/>
      <c r="GI783" s="25"/>
      <c r="GJ783" s="25"/>
      <c r="GK783" s="25"/>
      <c r="GL783" s="25"/>
      <c r="GM783" s="25"/>
      <c r="GN783" s="25"/>
      <c r="GO783" s="25"/>
      <c r="GP783" s="25"/>
      <c r="GQ783" s="25"/>
      <c r="GR783" s="25"/>
      <c r="GS783" s="25"/>
      <c r="GT783" s="25"/>
      <c r="GU783" s="25"/>
      <c r="GV783" s="25"/>
      <c r="GW783" s="25"/>
      <c r="GX783" s="25"/>
      <c r="GY783" s="25"/>
      <c r="GZ783" s="25"/>
      <c r="HA783" s="25"/>
      <c r="HB783" s="25"/>
      <c r="HC783" s="25"/>
      <c r="HD783" s="25"/>
      <c r="HE783" s="25"/>
      <c r="HF783" s="25"/>
      <c r="HG783" s="25"/>
      <c r="HH783" s="25"/>
      <c r="HI783" s="25"/>
      <c r="HJ783" s="25"/>
      <c r="HK783" s="25"/>
      <c r="HL783" s="25"/>
      <c r="HM783" s="25"/>
      <c r="HN783" s="25"/>
      <c r="HO783" s="25"/>
      <c r="HP783" s="25"/>
      <c r="HQ783" s="25"/>
      <c r="HR783" s="25"/>
      <c r="HS783" s="25"/>
      <c r="HT783" s="25"/>
      <c r="HU783" s="25"/>
      <c r="HV783" s="25"/>
      <c r="HW783" s="25"/>
      <c r="HX783" s="25"/>
      <c r="HY783" s="25"/>
      <c r="HZ783" s="25"/>
      <c r="IA783" s="25"/>
      <c r="IB783" s="25"/>
      <c r="IC783" s="25"/>
      <c r="ID783" s="25"/>
      <c r="IE783" s="25"/>
      <c r="IF783" s="25"/>
      <c r="IG783" s="25"/>
      <c r="IH783" s="25"/>
      <c r="II783" s="25"/>
      <c r="IJ783" s="25"/>
      <c r="IK783" s="25"/>
      <c r="IL783" s="25"/>
      <c r="IM783" s="25"/>
      <c r="IN783" s="25"/>
      <c r="IO783" s="25"/>
      <c r="IP783" s="25"/>
      <c r="IQ783" s="25"/>
      <c r="IR783" s="25"/>
      <c r="IS783" s="25"/>
      <c r="IT783" s="25"/>
      <c r="IU783" s="25"/>
      <c r="IV783" s="25"/>
    </row>
    <row r="784" spans="1:256" s="90" customFormat="1" ht="15.75" hidden="1" outlineLevel="1">
      <c r="A784" s="95"/>
      <c r="B784" s="29" t="s">
        <v>624</v>
      </c>
      <c r="C784" s="30">
        <f>C633</f>
        <v>89</v>
      </c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  <c r="FJ784" s="25"/>
      <c r="FK784" s="25"/>
      <c r="FL784" s="25"/>
      <c r="FM784" s="25"/>
      <c r="FN784" s="25"/>
      <c r="FO784" s="25"/>
      <c r="FP784" s="25"/>
      <c r="FQ784" s="25"/>
      <c r="FR784" s="25"/>
      <c r="FS784" s="25"/>
      <c r="FT784" s="25"/>
      <c r="FU784" s="25"/>
      <c r="FV784" s="25"/>
      <c r="FW784" s="25"/>
      <c r="FX784" s="25"/>
      <c r="FY784" s="25"/>
      <c r="FZ784" s="25"/>
      <c r="GA784" s="25"/>
      <c r="GB784" s="25"/>
      <c r="GC784" s="25"/>
      <c r="GD784" s="25"/>
      <c r="GE784" s="25"/>
      <c r="GF784" s="25"/>
      <c r="GG784" s="25"/>
      <c r="GH784" s="25"/>
      <c r="GI784" s="25"/>
      <c r="GJ784" s="25"/>
      <c r="GK784" s="25"/>
      <c r="GL784" s="25"/>
      <c r="GM784" s="25"/>
      <c r="GN784" s="25"/>
      <c r="GO784" s="25"/>
      <c r="GP784" s="25"/>
      <c r="GQ784" s="25"/>
      <c r="GR784" s="25"/>
      <c r="GS784" s="25"/>
      <c r="GT784" s="25"/>
      <c r="GU784" s="25"/>
      <c r="GV784" s="25"/>
      <c r="GW784" s="25"/>
      <c r="GX784" s="25"/>
      <c r="GY784" s="25"/>
      <c r="GZ784" s="25"/>
      <c r="HA784" s="25"/>
      <c r="HB784" s="25"/>
      <c r="HC784" s="25"/>
      <c r="HD784" s="25"/>
      <c r="HE784" s="25"/>
      <c r="HF784" s="25"/>
      <c r="HG784" s="25"/>
      <c r="HH784" s="25"/>
      <c r="HI784" s="25"/>
      <c r="HJ784" s="25"/>
      <c r="HK784" s="25"/>
      <c r="HL784" s="25"/>
      <c r="HM784" s="25"/>
      <c r="HN784" s="25"/>
      <c r="HO784" s="25"/>
      <c r="HP784" s="25"/>
      <c r="HQ784" s="25"/>
      <c r="HR784" s="25"/>
      <c r="HS784" s="25"/>
      <c r="HT784" s="25"/>
      <c r="HU784" s="25"/>
      <c r="HV784" s="25"/>
      <c r="HW784" s="25"/>
      <c r="HX784" s="25"/>
      <c r="HY784" s="25"/>
      <c r="HZ784" s="25"/>
      <c r="IA784" s="25"/>
      <c r="IB784" s="25"/>
      <c r="IC784" s="25"/>
      <c r="ID784" s="25"/>
      <c r="IE784" s="25"/>
      <c r="IF784" s="25"/>
      <c r="IG784" s="25"/>
      <c r="IH784" s="25"/>
      <c r="II784" s="25"/>
      <c r="IJ784" s="25"/>
      <c r="IK784" s="25"/>
      <c r="IL784" s="25"/>
      <c r="IM784" s="25"/>
      <c r="IN784" s="25"/>
      <c r="IO784" s="25"/>
      <c r="IP784" s="25"/>
      <c r="IQ784" s="25"/>
      <c r="IR784" s="25"/>
      <c r="IS784" s="25"/>
      <c r="IT784" s="25"/>
      <c r="IU784" s="25"/>
      <c r="IV784" s="25"/>
    </row>
    <row r="785" spans="1:256" s="90" customFormat="1" ht="15.75" hidden="1" outlineLevel="1">
      <c r="A785" s="95"/>
      <c r="B785" s="29" t="s">
        <v>345</v>
      </c>
      <c r="C785" s="30">
        <f>C758</f>
        <v>46</v>
      </c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  <c r="FJ785" s="25"/>
      <c r="FK785" s="25"/>
      <c r="FL785" s="25"/>
      <c r="FM785" s="25"/>
      <c r="FN785" s="25"/>
      <c r="FO785" s="25"/>
      <c r="FP785" s="25"/>
      <c r="FQ785" s="25"/>
      <c r="FR785" s="25"/>
      <c r="FS785" s="25"/>
      <c r="FT785" s="25"/>
      <c r="FU785" s="25"/>
      <c r="FV785" s="25"/>
      <c r="FW785" s="25"/>
      <c r="FX785" s="25"/>
      <c r="FY785" s="25"/>
      <c r="FZ785" s="25"/>
      <c r="GA785" s="25"/>
      <c r="GB785" s="25"/>
      <c r="GC785" s="25"/>
      <c r="GD785" s="25"/>
      <c r="GE785" s="25"/>
      <c r="GF785" s="25"/>
      <c r="GG785" s="25"/>
      <c r="GH785" s="25"/>
      <c r="GI785" s="25"/>
      <c r="GJ785" s="25"/>
      <c r="GK785" s="25"/>
      <c r="GL785" s="25"/>
      <c r="GM785" s="25"/>
      <c r="GN785" s="25"/>
      <c r="GO785" s="25"/>
      <c r="GP785" s="25"/>
      <c r="GQ785" s="25"/>
      <c r="GR785" s="25"/>
      <c r="GS785" s="25"/>
      <c r="GT785" s="25"/>
      <c r="GU785" s="25"/>
      <c r="GV785" s="25"/>
      <c r="GW785" s="25"/>
      <c r="GX785" s="25"/>
      <c r="GY785" s="25"/>
      <c r="GZ785" s="25"/>
      <c r="HA785" s="25"/>
      <c r="HB785" s="25"/>
      <c r="HC785" s="25"/>
      <c r="HD785" s="25"/>
      <c r="HE785" s="25"/>
      <c r="HF785" s="25"/>
      <c r="HG785" s="25"/>
      <c r="HH785" s="25"/>
      <c r="HI785" s="25"/>
      <c r="HJ785" s="25"/>
      <c r="HK785" s="25"/>
      <c r="HL785" s="25"/>
      <c r="HM785" s="25"/>
      <c r="HN785" s="25"/>
      <c r="HO785" s="25"/>
      <c r="HP785" s="25"/>
      <c r="HQ785" s="25"/>
      <c r="HR785" s="25"/>
      <c r="HS785" s="25"/>
      <c r="HT785" s="25"/>
      <c r="HU785" s="25"/>
      <c r="HV785" s="25"/>
      <c r="HW785" s="25"/>
      <c r="HX785" s="25"/>
      <c r="HY785" s="25"/>
      <c r="HZ785" s="25"/>
      <c r="IA785" s="25"/>
      <c r="IB785" s="25"/>
      <c r="IC785" s="25"/>
      <c r="ID785" s="25"/>
      <c r="IE785" s="25"/>
      <c r="IF785" s="25"/>
      <c r="IG785" s="25"/>
      <c r="IH785" s="25"/>
      <c r="II785" s="25"/>
      <c r="IJ785" s="25"/>
      <c r="IK785" s="25"/>
      <c r="IL785" s="25"/>
      <c r="IM785" s="25"/>
      <c r="IN785" s="25"/>
      <c r="IO785" s="25"/>
      <c r="IP785" s="25"/>
      <c r="IQ785" s="25"/>
      <c r="IR785" s="25"/>
      <c r="IS785" s="25"/>
      <c r="IT785" s="25"/>
      <c r="IU785" s="25"/>
      <c r="IV785" s="25"/>
    </row>
    <row r="786" spans="1:256" s="90" customFormat="1" ht="15.75" hidden="1" outlineLevel="1">
      <c r="A786" s="95"/>
      <c r="B786" s="29" t="s">
        <v>348</v>
      </c>
      <c r="C786" s="30">
        <f>C634</f>
        <v>12</v>
      </c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  <c r="FJ786" s="25"/>
      <c r="FK786" s="25"/>
      <c r="FL786" s="25"/>
      <c r="FM786" s="25"/>
      <c r="FN786" s="25"/>
      <c r="FO786" s="25"/>
      <c r="FP786" s="25"/>
      <c r="FQ786" s="25"/>
      <c r="FR786" s="25"/>
      <c r="FS786" s="25"/>
      <c r="FT786" s="25"/>
      <c r="FU786" s="25"/>
      <c r="FV786" s="25"/>
      <c r="FW786" s="25"/>
      <c r="FX786" s="25"/>
      <c r="FY786" s="25"/>
      <c r="FZ786" s="25"/>
      <c r="GA786" s="25"/>
      <c r="GB786" s="25"/>
      <c r="GC786" s="25"/>
      <c r="GD786" s="25"/>
      <c r="GE786" s="25"/>
      <c r="GF786" s="25"/>
      <c r="GG786" s="25"/>
      <c r="GH786" s="25"/>
      <c r="GI786" s="25"/>
      <c r="GJ786" s="25"/>
      <c r="GK786" s="25"/>
      <c r="GL786" s="25"/>
      <c r="GM786" s="25"/>
      <c r="GN786" s="25"/>
      <c r="GO786" s="25"/>
      <c r="GP786" s="25"/>
      <c r="GQ786" s="25"/>
      <c r="GR786" s="25"/>
      <c r="GS786" s="25"/>
      <c r="GT786" s="25"/>
      <c r="GU786" s="25"/>
      <c r="GV786" s="25"/>
      <c r="GW786" s="25"/>
      <c r="GX786" s="25"/>
      <c r="GY786" s="25"/>
      <c r="GZ786" s="25"/>
      <c r="HA786" s="25"/>
      <c r="HB786" s="25"/>
      <c r="HC786" s="25"/>
      <c r="HD786" s="25"/>
      <c r="HE786" s="25"/>
      <c r="HF786" s="25"/>
      <c r="HG786" s="25"/>
      <c r="HH786" s="25"/>
      <c r="HI786" s="25"/>
      <c r="HJ786" s="25"/>
      <c r="HK786" s="25"/>
      <c r="HL786" s="25"/>
      <c r="HM786" s="25"/>
      <c r="HN786" s="25"/>
      <c r="HO786" s="25"/>
      <c r="HP786" s="25"/>
      <c r="HQ786" s="25"/>
      <c r="HR786" s="25"/>
      <c r="HS786" s="25"/>
      <c r="HT786" s="25"/>
      <c r="HU786" s="25"/>
      <c r="HV786" s="25"/>
      <c r="HW786" s="25"/>
      <c r="HX786" s="25"/>
      <c r="HY786" s="25"/>
      <c r="HZ786" s="25"/>
      <c r="IA786" s="25"/>
      <c r="IB786" s="25"/>
      <c r="IC786" s="25"/>
      <c r="ID786" s="25"/>
      <c r="IE786" s="25"/>
      <c r="IF786" s="25"/>
      <c r="IG786" s="25"/>
      <c r="IH786" s="25"/>
      <c r="II786" s="25"/>
      <c r="IJ786" s="25"/>
      <c r="IK786" s="25"/>
      <c r="IL786" s="25"/>
      <c r="IM786" s="25"/>
      <c r="IN786" s="25"/>
      <c r="IO786" s="25"/>
      <c r="IP786" s="25"/>
      <c r="IQ786" s="25"/>
      <c r="IR786" s="25"/>
      <c r="IS786" s="25"/>
      <c r="IT786" s="25"/>
      <c r="IU786" s="25"/>
      <c r="IV786" s="25"/>
    </row>
    <row r="787" spans="1:256" s="90" customFormat="1" ht="15.75" hidden="1" outlineLevel="1">
      <c r="A787" s="95"/>
      <c r="B787" s="29" t="s">
        <v>349</v>
      </c>
      <c r="C787" s="30">
        <f>C635</f>
        <v>172</v>
      </c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  <c r="FJ787" s="25"/>
      <c r="FK787" s="25"/>
      <c r="FL787" s="25"/>
      <c r="FM787" s="25"/>
      <c r="FN787" s="25"/>
      <c r="FO787" s="25"/>
      <c r="FP787" s="25"/>
      <c r="FQ787" s="25"/>
      <c r="FR787" s="25"/>
      <c r="FS787" s="25"/>
      <c r="FT787" s="25"/>
      <c r="FU787" s="25"/>
      <c r="FV787" s="25"/>
      <c r="FW787" s="25"/>
      <c r="FX787" s="25"/>
      <c r="FY787" s="25"/>
      <c r="FZ787" s="25"/>
      <c r="GA787" s="25"/>
      <c r="GB787" s="25"/>
      <c r="GC787" s="25"/>
      <c r="GD787" s="25"/>
      <c r="GE787" s="25"/>
      <c r="GF787" s="25"/>
      <c r="GG787" s="25"/>
      <c r="GH787" s="25"/>
      <c r="GI787" s="25"/>
      <c r="GJ787" s="25"/>
      <c r="GK787" s="25"/>
      <c r="GL787" s="25"/>
      <c r="GM787" s="25"/>
      <c r="GN787" s="25"/>
      <c r="GO787" s="25"/>
      <c r="GP787" s="25"/>
      <c r="GQ787" s="25"/>
      <c r="GR787" s="25"/>
      <c r="GS787" s="25"/>
      <c r="GT787" s="25"/>
      <c r="GU787" s="25"/>
      <c r="GV787" s="25"/>
      <c r="GW787" s="25"/>
      <c r="GX787" s="25"/>
      <c r="GY787" s="25"/>
      <c r="GZ787" s="25"/>
      <c r="HA787" s="25"/>
      <c r="HB787" s="25"/>
      <c r="HC787" s="25"/>
      <c r="HD787" s="25"/>
      <c r="HE787" s="25"/>
      <c r="HF787" s="25"/>
      <c r="HG787" s="25"/>
      <c r="HH787" s="25"/>
      <c r="HI787" s="25"/>
      <c r="HJ787" s="25"/>
      <c r="HK787" s="25"/>
      <c r="HL787" s="25"/>
      <c r="HM787" s="25"/>
      <c r="HN787" s="25"/>
      <c r="HO787" s="25"/>
      <c r="HP787" s="25"/>
      <c r="HQ787" s="25"/>
      <c r="HR787" s="25"/>
      <c r="HS787" s="25"/>
      <c r="HT787" s="25"/>
      <c r="HU787" s="25"/>
      <c r="HV787" s="25"/>
      <c r="HW787" s="25"/>
      <c r="HX787" s="25"/>
      <c r="HY787" s="25"/>
      <c r="HZ787" s="25"/>
      <c r="IA787" s="25"/>
      <c r="IB787" s="25"/>
      <c r="IC787" s="25"/>
      <c r="ID787" s="25"/>
      <c r="IE787" s="25"/>
      <c r="IF787" s="25"/>
      <c r="IG787" s="25"/>
      <c r="IH787" s="25"/>
      <c r="II787" s="25"/>
      <c r="IJ787" s="25"/>
      <c r="IK787" s="25"/>
      <c r="IL787" s="25"/>
      <c r="IM787" s="25"/>
      <c r="IN787" s="25"/>
      <c r="IO787" s="25"/>
      <c r="IP787" s="25"/>
      <c r="IQ787" s="25"/>
      <c r="IR787" s="25"/>
      <c r="IS787" s="25"/>
      <c r="IT787" s="25"/>
      <c r="IU787" s="25"/>
      <c r="IV787" s="25"/>
    </row>
    <row r="788" spans="1:256" s="90" customFormat="1" ht="15.75" hidden="1" outlineLevel="1">
      <c r="A788" s="95"/>
      <c r="B788" s="29" t="s">
        <v>353</v>
      </c>
      <c r="C788" s="30">
        <f>C636</f>
        <v>85</v>
      </c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  <c r="FJ788" s="25"/>
      <c r="FK788" s="25"/>
      <c r="FL788" s="25"/>
      <c r="FM788" s="25"/>
      <c r="FN788" s="25"/>
      <c r="FO788" s="25"/>
      <c r="FP788" s="25"/>
      <c r="FQ788" s="25"/>
      <c r="FR788" s="25"/>
      <c r="FS788" s="25"/>
      <c r="FT788" s="25"/>
      <c r="FU788" s="25"/>
      <c r="FV788" s="25"/>
      <c r="FW788" s="25"/>
      <c r="FX788" s="25"/>
      <c r="FY788" s="25"/>
      <c r="FZ788" s="25"/>
      <c r="GA788" s="25"/>
      <c r="GB788" s="25"/>
      <c r="GC788" s="25"/>
      <c r="GD788" s="25"/>
      <c r="GE788" s="25"/>
      <c r="GF788" s="25"/>
      <c r="GG788" s="25"/>
      <c r="GH788" s="25"/>
      <c r="GI788" s="25"/>
      <c r="GJ788" s="25"/>
      <c r="GK788" s="25"/>
      <c r="GL788" s="25"/>
      <c r="GM788" s="25"/>
      <c r="GN788" s="25"/>
      <c r="GO788" s="25"/>
      <c r="GP788" s="25"/>
      <c r="GQ788" s="25"/>
      <c r="GR788" s="25"/>
      <c r="GS788" s="25"/>
      <c r="GT788" s="25"/>
      <c r="GU788" s="25"/>
      <c r="GV788" s="25"/>
      <c r="GW788" s="25"/>
      <c r="GX788" s="25"/>
      <c r="GY788" s="25"/>
      <c r="GZ788" s="25"/>
      <c r="HA788" s="25"/>
      <c r="HB788" s="25"/>
      <c r="HC788" s="25"/>
      <c r="HD788" s="25"/>
      <c r="HE788" s="25"/>
      <c r="HF788" s="25"/>
      <c r="HG788" s="25"/>
      <c r="HH788" s="25"/>
      <c r="HI788" s="25"/>
      <c r="HJ788" s="25"/>
      <c r="HK788" s="25"/>
      <c r="HL788" s="25"/>
      <c r="HM788" s="25"/>
      <c r="HN788" s="25"/>
      <c r="HO788" s="25"/>
      <c r="HP788" s="25"/>
      <c r="HQ788" s="25"/>
      <c r="HR788" s="25"/>
      <c r="HS788" s="25"/>
      <c r="HT788" s="25"/>
      <c r="HU788" s="25"/>
      <c r="HV788" s="25"/>
      <c r="HW788" s="25"/>
      <c r="HX788" s="25"/>
      <c r="HY788" s="25"/>
      <c r="HZ788" s="25"/>
      <c r="IA788" s="25"/>
      <c r="IB788" s="25"/>
      <c r="IC788" s="25"/>
      <c r="ID788" s="25"/>
      <c r="IE788" s="25"/>
      <c r="IF788" s="25"/>
      <c r="IG788" s="25"/>
      <c r="IH788" s="25"/>
      <c r="II788" s="25"/>
      <c r="IJ788" s="25"/>
      <c r="IK788" s="25"/>
      <c r="IL788" s="25"/>
      <c r="IM788" s="25"/>
      <c r="IN788" s="25"/>
      <c r="IO788" s="25"/>
      <c r="IP788" s="25"/>
      <c r="IQ788" s="25"/>
      <c r="IR788" s="25"/>
      <c r="IS788" s="25"/>
      <c r="IT788" s="25"/>
      <c r="IU788" s="25"/>
      <c r="IV788" s="25"/>
    </row>
    <row r="789" spans="1:256" s="90" customFormat="1" ht="15.75" hidden="1" outlineLevel="1">
      <c r="A789" s="95"/>
      <c r="B789" s="29" t="s">
        <v>632</v>
      </c>
      <c r="C789" s="30">
        <f>C762</f>
        <v>38</v>
      </c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  <c r="FJ789" s="25"/>
      <c r="FK789" s="25"/>
      <c r="FL789" s="25"/>
      <c r="FM789" s="25"/>
      <c r="FN789" s="25"/>
      <c r="FO789" s="25"/>
      <c r="FP789" s="25"/>
      <c r="FQ789" s="25"/>
      <c r="FR789" s="25"/>
      <c r="FS789" s="25"/>
      <c r="FT789" s="25"/>
      <c r="FU789" s="25"/>
      <c r="FV789" s="25"/>
      <c r="FW789" s="25"/>
      <c r="FX789" s="25"/>
      <c r="FY789" s="25"/>
      <c r="FZ789" s="25"/>
      <c r="GA789" s="25"/>
      <c r="GB789" s="25"/>
      <c r="GC789" s="25"/>
      <c r="GD789" s="25"/>
      <c r="GE789" s="25"/>
      <c r="GF789" s="25"/>
      <c r="GG789" s="25"/>
      <c r="GH789" s="25"/>
      <c r="GI789" s="25"/>
      <c r="GJ789" s="25"/>
      <c r="GK789" s="25"/>
      <c r="GL789" s="25"/>
      <c r="GM789" s="25"/>
      <c r="GN789" s="25"/>
      <c r="GO789" s="25"/>
      <c r="GP789" s="25"/>
      <c r="GQ789" s="25"/>
      <c r="GR789" s="25"/>
      <c r="GS789" s="25"/>
      <c r="GT789" s="25"/>
      <c r="GU789" s="25"/>
      <c r="GV789" s="25"/>
      <c r="GW789" s="25"/>
      <c r="GX789" s="25"/>
      <c r="GY789" s="25"/>
      <c r="GZ789" s="25"/>
      <c r="HA789" s="25"/>
      <c r="HB789" s="25"/>
      <c r="HC789" s="25"/>
      <c r="HD789" s="25"/>
      <c r="HE789" s="25"/>
      <c r="HF789" s="25"/>
      <c r="HG789" s="25"/>
      <c r="HH789" s="25"/>
      <c r="HI789" s="25"/>
      <c r="HJ789" s="25"/>
      <c r="HK789" s="25"/>
      <c r="HL789" s="25"/>
      <c r="HM789" s="25"/>
      <c r="HN789" s="25"/>
      <c r="HO789" s="25"/>
      <c r="HP789" s="25"/>
      <c r="HQ789" s="25"/>
      <c r="HR789" s="25"/>
      <c r="HS789" s="25"/>
      <c r="HT789" s="25"/>
      <c r="HU789" s="25"/>
      <c r="HV789" s="25"/>
      <c r="HW789" s="25"/>
      <c r="HX789" s="25"/>
      <c r="HY789" s="25"/>
      <c r="HZ789" s="25"/>
      <c r="IA789" s="25"/>
      <c r="IB789" s="25"/>
      <c r="IC789" s="25"/>
      <c r="ID789" s="25"/>
      <c r="IE789" s="25"/>
      <c r="IF789" s="25"/>
      <c r="IG789" s="25"/>
      <c r="IH789" s="25"/>
      <c r="II789" s="25"/>
      <c r="IJ789" s="25"/>
      <c r="IK789" s="25"/>
      <c r="IL789" s="25"/>
      <c r="IM789" s="25"/>
      <c r="IN789" s="25"/>
      <c r="IO789" s="25"/>
      <c r="IP789" s="25"/>
      <c r="IQ789" s="25"/>
      <c r="IR789" s="25"/>
      <c r="IS789" s="25"/>
      <c r="IT789" s="25"/>
      <c r="IU789" s="25"/>
      <c r="IV789" s="25"/>
    </row>
    <row r="790" spans="1:256" s="90" customFormat="1" ht="15.75" hidden="1" outlineLevel="1">
      <c r="A790" s="95"/>
      <c r="B790" s="29" t="s">
        <v>633</v>
      </c>
      <c r="C790" s="30">
        <f>C763</f>
        <v>38</v>
      </c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  <c r="FJ790" s="25"/>
      <c r="FK790" s="25"/>
      <c r="FL790" s="25"/>
      <c r="FM790" s="25"/>
      <c r="FN790" s="25"/>
      <c r="FO790" s="25"/>
      <c r="FP790" s="25"/>
      <c r="FQ790" s="25"/>
      <c r="FR790" s="25"/>
      <c r="FS790" s="25"/>
      <c r="FT790" s="25"/>
      <c r="FU790" s="25"/>
      <c r="FV790" s="25"/>
      <c r="FW790" s="25"/>
      <c r="FX790" s="25"/>
      <c r="FY790" s="25"/>
      <c r="FZ790" s="25"/>
      <c r="GA790" s="25"/>
      <c r="GB790" s="25"/>
      <c r="GC790" s="25"/>
      <c r="GD790" s="25"/>
      <c r="GE790" s="25"/>
      <c r="GF790" s="25"/>
      <c r="GG790" s="25"/>
      <c r="GH790" s="25"/>
      <c r="GI790" s="25"/>
      <c r="GJ790" s="25"/>
      <c r="GK790" s="25"/>
      <c r="GL790" s="25"/>
      <c r="GM790" s="25"/>
      <c r="GN790" s="25"/>
      <c r="GO790" s="25"/>
      <c r="GP790" s="25"/>
      <c r="GQ790" s="25"/>
      <c r="GR790" s="25"/>
      <c r="GS790" s="25"/>
      <c r="GT790" s="25"/>
      <c r="GU790" s="25"/>
      <c r="GV790" s="25"/>
      <c r="GW790" s="25"/>
      <c r="GX790" s="25"/>
      <c r="GY790" s="25"/>
      <c r="GZ790" s="25"/>
      <c r="HA790" s="25"/>
      <c r="HB790" s="25"/>
      <c r="HC790" s="25"/>
      <c r="HD790" s="25"/>
      <c r="HE790" s="25"/>
      <c r="HF790" s="25"/>
      <c r="HG790" s="25"/>
      <c r="HH790" s="25"/>
      <c r="HI790" s="25"/>
      <c r="HJ790" s="25"/>
      <c r="HK790" s="25"/>
      <c r="HL790" s="25"/>
      <c r="HM790" s="25"/>
      <c r="HN790" s="25"/>
      <c r="HO790" s="25"/>
      <c r="HP790" s="25"/>
      <c r="HQ790" s="25"/>
      <c r="HR790" s="25"/>
      <c r="HS790" s="25"/>
      <c r="HT790" s="25"/>
      <c r="HU790" s="25"/>
      <c r="HV790" s="25"/>
      <c r="HW790" s="25"/>
      <c r="HX790" s="25"/>
      <c r="HY790" s="25"/>
      <c r="HZ790" s="25"/>
      <c r="IA790" s="25"/>
      <c r="IB790" s="25"/>
      <c r="IC790" s="25"/>
      <c r="ID790" s="25"/>
      <c r="IE790" s="25"/>
      <c r="IF790" s="25"/>
      <c r="IG790" s="25"/>
      <c r="IH790" s="25"/>
      <c r="II790" s="25"/>
      <c r="IJ790" s="25"/>
      <c r="IK790" s="25"/>
      <c r="IL790" s="25"/>
      <c r="IM790" s="25"/>
      <c r="IN790" s="25"/>
      <c r="IO790" s="25"/>
      <c r="IP790" s="25"/>
      <c r="IQ790" s="25"/>
      <c r="IR790" s="25"/>
      <c r="IS790" s="25"/>
      <c r="IT790" s="25"/>
      <c r="IU790" s="25"/>
      <c r="IV790" s="25"/>
    </row>
    <row r="791" spans="1:256" s="90" customFormat="1" ht="15.75" hidden="1" outlineLevel="1">
      <c r="A791" s="95"/>
      <c r="B791" s="29" t="s">
        <v>351</v>
      </c>
      <c r="C791" s="30">
        <f>C637</f>
        <v>58</v>
      </c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  <c r="FJ791" s="25"/>
      <c r="FK791" s="25"/>
      <c r="FL791" s="25"/>
      <c r="FM791" s="25"/>
      <c r="FN791" s="25"/>
      <c r="FO791" s="25"/>
      <c r="FP791" s="25"/>
      <c r="FQ791" s="25"/>
      <c r="FR791" s="25"/>
      <c r="FS791" s="25"/>
      <c r="FT791" s="25"/>
      <c r="FU791" s="25"/>
      <c r="FV791" s="25"/>
      <c r="FW791" s="25"/>
      <c r="FX791" s="25"/>
      <c r="FY791" s="25"/>
      <c r="FZ791" s="25"/>
      <c r="GA791" s="25"/>
      <c r="GB791" s="25"/>
      <c r="GC791" s="25"/>
      <c r="GD791" s="25"/>
      <c r="GE791" s="25"/>
      <c r="GF791" s="25"/>
      <c r="GG791" s="25"/>
      <c r="GH791" s="25"/>
      <c r="GI791" s="25"/>
      <c r="GJ791" s="25"/>
      <c r="GK791" s="25"/>
      <c r="GL791" s="25"/>
      <c r="GM791" s="25"/>
      <c r="GN791" s="25"/>
      <c r="GO791" s="25"/>
      <c r="GP791" s="25"/>
      <c r="GQ791" s="25"/>
      <c r="GR791" s="25"/>
      <c r="GS791" s="25"/>
      <c r="GT791" s="25"/>
      <c r="GU791" s="25"/>
      <c r="GV791" s="25"/>
      <c r="GW791" s="25"/>
      <c r="GX791" s="25"/>
      <c r="GY791" s="25"/>
      <c r="GZ791" s="25"/>
      <c r="HA791" s="25"/>
      <c r="HB791" s="25"/>
      <c r="HC791" s="25"/>
      <c r="HD791" s="25"/>
      <c r="HE791" s="25"/>
      <c r="HF791" s="25"/>
      <c r="HG791" s="25"/>
      <c r="HH791" s="25"/>
      <c r="HI791" s="25"/>
      <c r="HJ791" s="25"/>
      <c r="HK791" s="25"/>
      <c r="HL791" s="25"/>
      <c r="HM791" s="25"/>
      <c r="HN791" s="25"/>
      <c r="HO791" s="25"/>
      <c r="HP791" s="25"/>
      <c r="HQ791" s="25"/>
      <c r="HR791" s="25"/>
      <c r="HS791" s="25"/>
      <c r="HT791" s="25"/>
      <c r="HU791" s="25"/>
      <c r="HV791" s="25"/>
      <c r="HW791" s="25"/>
      <c r="HX791" s="25"/>
      <c r="HY791" s="25"/>
      <c r="HZ791" s="25"/>
      <c r="IA791" s="25"/>
      <c r="IB791" s="25"/>
      <c r="IC791" s="25"/>
      <c r="ID791" s="25"/>
      <c r="IE791" s="25"/>
      <c r="IF791" s="25"/>
      <c r="IG791" s="25"/>
      <c r="IH791" s="25"/>
      <c r="II791" s="25"/>
      <c r="IJ791" s="25"/>
      <c r="IK791" s="25"/>
      <c r="IL791" s="25"/>
      <c r="IM791" s="25"/>
      <c r="IN791" s="25"/>
      <c r="IO791" s="25"/>
      <c r="IP791" s="25"/>
      <c r="IQ791" s="25"/>
      <c r="IR791" s="25"/>
      <c r="IS791" s="25"/>
      <c r="IT791" s="25"/>
      <c r="IU791" s="25"/>
      <c r="IV791" s="25"/>
    </row>
    <row r="792" spans="1:256" s="90" customFormat="1" ht="15.75" hidden="1" outlineLevel="1">
      <c r="A792" s="95"/>
      <c r="B792" s="29" t="s">
        <v>350</v>
      </c>
      <c r="C792" s="30">
        <f>C638</f>
        <v>61</v>
      </c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  <c r="FJ792" s="25"/>
      <c r="FK792" s="25"/>
      <c r="FL792" s="25"/>
      <c r="FM792" s="25"/>
      <c r="FN792" s="25"/>
      <c r="FO792" s="25"/>
      <c r="FP792" s="25"/>
      <c r="FQ792" s="25"/>
      <c r="FR792" s="25"/>
      <c r="FS792" s="25"/>
      <c r="FT792" s="25"/>
      <c r="FU792" s="25"/>
      <c r="FV792" s="25"/>
      <c r="FW792" s="25"/>
      <c r="FX792" s="25"/>
      <c r="FY792" s="25"/>
      <c r="FZ792" s="25"/>
      <c r="GA792" s="25"/>
      <c r="GB792" s="25"/>
      <c r="GC792" s="25"/>
      <c r="GD792" s="25"/>
      <c r="GE792" s="25"/>
      <c r="GF792" s="25"/>
      <c r="GG792" s="25"/>
      <c r="GH792" s="25"/>
      <c r="GI792" s="25"/>
      <c r="GJ792" s="25"/>
      <c r="GK792" s="25"/>
      <c r="GL792" s="25"/>
      <c r="GM792" s="25"/>
      <c r="GN792" s="25"/>
      <c r="GO792" s="25"/>
      <c r="GP792" s="25"/>
      <c r="GQ792" s="25"/>
      <c r="GR792" s="25"/>
      <c r="GS792" s="25"/>
      <c r="GT792" s="25"/>
      <c r="GU792" s="25"/>
      <c r="GV792" s="25"/>
      <c r="GW792" s="25"/>
      <c r="GX792" s="25"/>
      <c r="GY792" s="25"/>
      <c r="GZ792" s="25"/>
      <c r="HA792" s="25"/>
      <c r="HB792" s="25"/>
      <c r="HC792" s="25"/>
      <c r="HD792" s="25"/>
      <c r="HE792" s="25"/>
      <c r="HF792" s="25"/>
      <c r="HG792" s="25"/>
      <c r="HH792" s="25"/>
      <c r="HI792" s="25"/>
      <c r="HJ792" s="25"/>
      <c r="HK792" s="25"/>
      <c r="HL792" s="25"/>
      <c r="HM792" s="25"/>
      <c r="HN792" s="25"/>
      <c r="HO792" s="25"/>
      <c r="HP792" s="25"/>
      <c r="HQ792" s="25"/>
      <c r="HR792" s="25"/>
      <c r="HS792" s="25"/>
      <c r="HT792" s="25"/>
      <c r="HU792" s="25"/>
      <c r="HV792" s="25"/>
      <c r="HW792" s="25"/>
      <c r="HX792" s="25"/>
      <c r="HY792" s="25"/>
      <c r="HZ792" s="25"/>
      <c r="IA792" s="25"/>
      <c r="IB792" s="25"/>
      <c r="IC792" s="25"/>
      <c r="ID792" s="25"/>
      <c r="IE792" s="25"/>
      <c r="IF792" s="25"/>
      <c r="IG792" s="25"/>
      <c r="IH792" s="25"/>
      <c r="II792" s="25"/>
      <c r="IJ792" s="25"/>
      <c r="IK792" s="25"/>
      <c r="IL792" s="25"/>
      <c r="IM792" s="25"/>
      <c r="IN792" s="25"/>
      <c r="IO792" s="25"/>
      <c r="IP792" s="25"/>
      <c r="IQ792" s="25"/>
      <c r="IR792" s="25"/>
      <c r="IS792" s="25"/>
      <c r="IT792" s="25"/>
      <c r="IU792" s="25"/>
      <c r="IV792" s="25"/>
    </row>
    <row r="793" spans="1:256" s="90" customFormat="1" ht="15.75" hidden="1" outlineLevel="1">
      <c r="A793" s="95"/>
      <c r="B793" s="29" t="s">
        <v>634</v>
      </c>
      <c r="C793" s="30">
        <f>C766</f>
        <v>46</v>
      </c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  <c r="FJ793" s="25"/>
      <c r="FK793" s="25"/>
      <c r="FL793" s="25"/>
      <c r="FM793" s="25"/>
      <c r="FN793" s="25"/>
      <c r="FO793" s="25"/>
      <c r="FP793" s="25"/>
      <c r="FQ793" s="25"/>
      <c r="FR793" s="25"/>
      <c r="FS793" s="25"/>
      <c r="FT793" s="25"/>
      <c r="FU793" s="25"/>
      <c r="FV793" s="25"/>
      <c r="FW793" s="25"/>
      <c r="FX793" s="25"/>
      <c r="FY793" s="25"/>
      <c r="FZ793" s="25"/>
      <c r="GA793" s="25"/>
      <c r="GB793" s="25"/>
      <c r="GC793" s="25"/>
      <c r="GD793" s="25"/>
      <c r="GE793" s="25"/>
      <c r="GF793" s="25"/>
      <c r="GG793" s="25"/>
      <c r="GH793" s="25"/>
      <c r="GI793" s="25"/>
      <c r="GJ793" s="25"/>
      <c r="GK793" s="25"/>
      <c r="GL793" s="25"/>
      <c r="GM793" s="25"/>
      <c r="GN793" s="25"/>
      <c r="GO793" s="25"/>
      <c r="GP793" s="25"/>
      <c r="GQ793" s="25"/>
      <c r="GR793" s="25"/>
      <c r="GS793" s="25"/>
      <c r="GT793" s="25"/>
      <c r="GU793" s="25"/>
      <c r="GV793" s="25"/>
      <c r="GW793" s="25"/>
      <c r="GX793" s="25"/>
      <c r="GY793" s="25"/>
      <c r="GZ793" s="25"/>
      <c r="HA793" s="25"/>
      <c r="HB793" s="25"/>
      <c r="HC793" s="25"/>
      <c r="HD793" s="25"/>
      <c r="HE793" s="25"/>
      <c r="HF793" s="25"/>
      <c r="HG793" s="25"/>
      <c r="HH793" s="25"/>
      <c r="HI793" s="25"/>
      <c r="HJ793" s="25"/>
      <c r="HK793" s="25"/>
      <c r="HL793" s="25"/>
      <c r="HM793" s="25"/>
      <c r="HN793" s="25"/>
      <c r="HO793" s="25"/>
      <c r="HP793" s="25"/>
      <c r="HQ793" s="25"/>
      <c r="HR793" s="25"/>
      <c r="HS793" s="25"/>
      <c r="HT793" s="25"/>
      <c r="HU793" s="25"/>
      <c r="HV793" s="25"/>
      <c r="HW793" s="25"/>
      <c r="HX793" s="25"/>
      <c r="HY793" s="25"/>
      <c r="HZ793" s="25"/>
      <c r="IA793" s="25"/>
      <c r="IB793" s="25"/>
      <c r="IC793" s="25"/>
      <c r="ID793" s="25"/>
      <c r="IE793" s="25"/>
      <c r="IF793" s="25"/>
      <c r="IG793" s="25"/>
      <c r="IH793" s="25"/>
      <c r="II793" s="25"/>
      <c r="IJ793" s="25"/>
      <c r="IK793" s="25"/>
      <c r="IL793" s="25"/>
      <c r="IM793" s="25"/>
      <c r="IN793" s="25"/>
      <c r="IO793" s="25"/>
      <c r="IP793" s="25"/>
      <c r="IQ793" s="25"/>
      <c r="IR793" s="25"/>
      <c r="IS793" s="25"/>
      <c r="IT793" s="25"/>
      <c r="IU793" s="25"/>
      <c r="IV793" s="25"/>
    </row>
    <row r="794" spans="1:256" s="90" customFormat="1" ht="15.75" hidden="1" outlineLevel="1">
      <c r="A794" s="95"/>
      <c r="B794" s="29" t="s">
        <v>352</v>
      </c>
      <c r="C794" s="30">
        <f>C694</f>
        <v>86</v>
      </c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  <c r="FJ794" s="25"/>
      <c r="FK794" s="25"/>
      <c r="FL794" s="25"/>
      <c r="FM794" s="25"/>
      <c r="FN794" s="25"/>
      <c r="FO794" s="25"/>
      <c r="FP794" s="25"/>
      <c r="FQ794" s="25"/>
      <c r="FR794" s="25"/>
      <c r="FS794" s="25"/>
      <c r="FT794" s="25"/>
      <c r="FU794" s="25"/>
      <c r="FV794" s="25"/>
      <c r="FW794" s="25"/>
      <c r="FX794" s="25"/>
      <c r="FY794" s="25"/>
      <c r="FZ794" s="25"/>
      <c r="GA794" s="25"/>
      <c r="GB794" s="25"/>
      <c r="GC794" s="25"/>
      <c r="GD794" s="25"/>
      <c r="GE794" s="25"/>
      <c r="GF794" s="25"/>
      <c r="GG794" s="25"/>
      <c r="GH794" s="25"/>
      <c r="GI794" s="25"/>
      <c r="GJ794" s="25"/>
      <c r="GK794" s="25"/>
      <c r="GL794" s="25"/>
      <c r="GM794" s="25"/>
      <c r="GN794" s="25"/>
      <c r="GO794" s="25"/>
      <c r="GP794" s="25"/>
      <c r="GQ794" s="25"/>
      <c r="GR794" s="25"/>
      <c r="GS794" s="25"/>
      <c r="GT794" s="25"/>
      <c r="GU794" s="25"/>
      <c r="GV794" s="25"/>
      <c r="GW794" s="25"/>
      <c r="GX794" s="25"/>
      <c r="GY794" s="25"/>
      <c r="GZ794" s="25"/>
      <c r="HA794" s="25"/>
      <c r="HB794" s="25"/>
      <c r="HC794" s="25"/>
      <c r="HD794" s="25"/>
      <c r="HE794" s="25"/>
      <c r="HF794" s="25"/>
      <c r="HG794" s="25"/>
      <c r="HH794" s="25"/>
      <c r="HI794" s="25"/>
      <c r="HJ794" s="25"/>
      <c r="HK794" s="25"/>
      <c r="HL794" s="25"/>
      <c r="HM794" s="25"/>
      <c r="HN794" s="25"/>
      <c r="HO794" s="25"/>
      <c r="HP794" s="25"/>
      <c r="HQ794" s="25"/>
      <c r="HR794" s="25"/>
      <c r="HS794" s="25"/>
      <c r="HT794" s="25"/>
      <c r="HU794" s="25"/>
      <c r="HV794" s="25"/>
      <c r="HW794" s="25"/>
      <c r="HX794" s="25"/>
      <c r="HY794" s="25"/>
      <c r="HZ794" s="25"/>
      <c r="IA794" s="25"/>
      <c r="IB794" s="25"/>
      <c r="IC794" s="25"/>
      <c r="ID794" s="25"/>
      <c r="IE794" s="25"/>
      <c r="IF794" s="25"/>
      <c r="IG794" s="25"/>
      <c r="IH794" s="25"/>
      <c r="II794" s="25"/>
      <c r="IJ794" s="25"/>
      <c r="IK794" s="25"/>
      <c r="IL794" s="25"/>
      <c r="IM794" s="25"/>
      <c r="IN794" s="25"/>
      <c r="IO794" s="25"/>
      <c r="IP794" s="25"/>
      <c r="IQ794" s="25"/>
      <c r="IR794" s="25"/>
      <c r="IS794" s="25"/>
      <c r="IT794" s="25"/>
      <c r="IU794" s="25"/>
      <c r="IV794" s="25"/>
    </row>
    <row r="795" spans="1:256" s="90" customFormat="1" ht="15.75" hidden="1" outlineLevel="1">
      <c r="A795" s="95"/>
      <c r="B795" s="29" t="s">
        <v>354</v>
      </c>
      <c r="C795" s="30">
        <f>C654</f>
        <v>20</v>
      </c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  <c r="FJ795" s="25"/>
      <c r="FK795" s="25"/>
      <c r="FL795" s="25"/>
      <c r="FM795" s="25"/>
      <c r="FN795" s="25"/>
      <c r="FO795" s="25"/>
      <c r="FP795" s="25"/>
      <c r="FQ795" s="25"/>
      <c r="FR795" s="25"/>
      <c r="FS795" s="25"/>
      <c r="FT795" s="25"/>
      <c r="FU795" s="25"/>
      <c r="FV795" s="25"/>
      <c r="FW795" s="25"/>
      <c r="FX795" s="25"/>
      <c r="FY795" s="25"/>
      <c r="FZ795" s="25"/>
      <c r="GA795" s="25"/>
      <c r="GB795" s="25"/>
      <c r="GC795" s="25"/>
      <c r="GD795" s="25"/>
      <c r="GE795" s="25"/>
      <c r="GF795" s="25"/>
      <c r="GG795" s="25"/>
      <c r="GH795" s="25"/>
      <c r="GI795" s="25"/>
      <c r="GJ795" s="25"/>
      <c r="GK795" s="25"/>
      <c r="GL795" s="25"/>
      <c r="GM795" s="25"/>
      <c r="GN795" s="25"/>
      <c r="GO795" s="25"/>
      <c r="GP795" s="25"/>
      <c r="GQ795" s="25"/>
      <c r="GR795" s="25"/>
      <c r="GS795" s="25"/>
      <c r="GT795" s="25"/>
      <c r="GU795" s="25"/>
      <c r="GV795" s="25"/>
      <c r="GW795" s="25"/>
      <c r="GX795" s="25"/>
      <c r="GY795" s="25"/>
      <c r="GZ795" s="25"/>
      <c r="HA795" s="25"/>
      <c r="HB795" s="25"/>
      <c r="HC795" s="25"/>
      <c r="HD795" s="25"/>
      <c r="HE795" s="25"/>
      <c r="HF795" s="25"/>
      <c r="HG795" s="25"/>
      <c r="HH795" s="25"/>
      <c r="HI795" s="25"/>
      <c r="HJ795" s="25"/>
      <c r="HK795" s="25"/>
      <c r="HL795" s="25"/>
      <c r="HM795" s="25"/>
      <c r="HN795" s="25"/>
      <c r="HO795" s="25"/>
      <c r="HP795" s="25"/>
      <c r="HQ795" s="25"/>
      <c r="HR795" s="25"/>
      <c r="HS795" s="25"/>
      <c r="HT795" s="25"/>
      <c r="HU795" s="25"/>
      <c r="HV795" s="25"/>
      <c r="HW795" s="25"/>
      <c r="HX795" s="25"/>
      <c r="HY795" s="25"/>
      <c r="HZ795" s="25"/>
      <c r="IA795" s="25"/>
      <c r="IB795" s="25"/>
      <c r="IC795" s="25"/>
      <c r="ID795" s="25"/>
      <c r="IE795" s="25"/>
      <c r="IF795" s="25"/>
      <c r="IG795" s="25"/>
      <c r="IH795" s="25"/>
      <c r="II795" s="25"/>
      <c r="IJ795" s="25"/>
      <c r="IK795" s="25"/>
      <c r="IL795" s="25"/>
      <c r="IM795" s="25"/>
      <c r="IN795" s="25"/>
      <c r="IO795" s="25"/>
      <c r="IP795" s="25"/>
      <c r="IQ795" s="25"/>
      <c r="IR795" s="25"/>
      <c r="IS795" s="25"/>
      <c r="IT795" s="25"/>
      <c r="IU795" s="25"/>
      <c r="IV795" s="25"/>
    </row>
    <row r="796" spans="1:256" s="90" customFormat="1" ht="15.75" hidden="1" outlineLevel="1">
      <c r="A796" s="95"/>
      <c r="B796" s="29" t="s">
        <v>355</v>
      </c>
      <c r="C796" s="30">
        <f>C655</f>
        <v>115</v>
      </c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  <c r="FJ796" s="25"/>
      <c r="FK796" s="25"/>
      <c r="FL796" s="25"/>
      <c r="FM796" s="25"/>
      <c r="FN796" s="25"/>
      <c r="FO796" s="25"/>
      <c r="FP796" s="25"/>
      <c r="FQ796" s="25"/>
      <c r="FR796" s="25"/>
      <c r="FS796" s="25"/>
      <c r="FT796" s="25"/>
      <c r="FU796" s="25"/>
      <c r="FV796" s="25"/>
      <c r="FW796" s="25"/>
      <c r="FX796" s="25"/>
      <c r="FY796" s="25"/>
      <c r="FZ796" s="25"/>
      <c r="GA796" s="25"/>
      <c r="GB796" s="25"/>
      <c r="GC796" s="25"/>
      <c r="GD796" s="25"/>
      <c r="GE796" s="25"/>
      <c r="GF796" s="25"/>
      <c r="GG796" s="25"/>
      <c r="GH796" s="25"/>
      <c r="GI796" s="25"/>
      <c r="GJ796" s="25"/>
      <c r="GK796" s="25"/>
      <c r="GL796" s="25"/>
      <c r="GM796" s="25"/>
      <c r="GN796" s="25"/>
      <c r="GO796" s="25"/>
      <c r="GP796" s="25"/>
      <c r="GQ796" s="25"/>
      <c r="GR796" s="25"/>
      <c r="GS796" s="25"/>
      <c r="GT796" s="25"/>
      <c r="GU796" s="25"/>
      <c r="GV796" s="25"/>
      <c r="GW796" s="25"/>
      <c r="GX796" s="25"/>
      <c r="GY796" s="25"/>
      <c r="GZ796" s="25"/>
      <c r="HA796" s="25"/>
      <c r="HB796" s="25"/>
      <c r="HC796" s="25"/>
      <c r="HD796" s="25"/>
      <c r="HE796" s="25"/>
      <c r="HF796" s="25"/>
      <c r="HG796" s="25"/>
      <c r="HH796" s="25"/>
      <c r="HI796" s="25"/>
      <c r="HJ796" s="25"/>
      <c r="HK796" s="25"/>
      <c r="HL796" s="25"/>
      <c r="HM796" s="25"/>
      <c r="HN796" s="25"/>
      <c r="HO796" s="25"/>
      <c r="HP796" s="25"/>
      <c r="HQ796" s="25"/>
      <c r="HR796" s="25"/>
      <c r="HS796" s="25"/>
      <c r="HT796" s="25"/>
      <c r="HU796" s="25"/>
      <c r="HV796" s="25"/>
      <c r="HW796" s="25"/>
      <c r="HX796" s="25"/>
      <c r="HY796" s="25"/>
      <c r="HZ796" s="25"/>
      <c r="IA796" s="25"/>
      <c r="IB796" s="25"/>
      <c r="IC796" s="25"/>
      <c r="ID796" s="25"/>
      <c r="IE796" s="25"/>
      <c r="IF796" s="25"/>
      <c r="IG796" s="25"/>
      <c r="IH796" s="25"/>
      <c r="II796" s="25"/>
      <c r="IJ796" s="25"/>
      <c r="IK796" s="25"/>
      <c r="IL796" s="25"/>
      <c r="IM796" s="25"/>
      <c r="IN796" s="25"/>
      <c r="IO796" s="25"/>
      <c r="IP796" s="25"/>
      <c r="IQ796" s="25"/>
      <c r="IR796" s="25"/>
      <c r="IS796" s="25"/>
      <c r="IT796" s="25"/>
      <c r="IU796" s="25"/>
      <c r="IV796" s="25"/>
    </row>
    <row r="797" spans="1:256" s="90" customFormat="1" ht="15.75" hidden="1" outlineLevel="1">
      <c r="A797" s="95"/>
      <c r="B797" s="29" t="s">
        <v>356</v>
      </c>
      <c r="C797" s="30">
        <f>C656</f>
        <v>16</v>
      </c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  <c r="FJ797" s="25"/>
      <c r="FK797" s="25"/>
      <c r="FL797" s="25"/>
      <c r="FM797" s="25"/>
      <c r="FN797" s="25"/>
      <c r="FO797" s="25"/>
      <c r="FP797" s="25"/>
      <c r="FQ797" s="25"/>
      <c r="FR797" s="25"/>
      <c r="FS797" s="25"/>
      <c r="FT797" s="25"/>
      <c r="FU797" s="25"/>
      <c r="FV797" s="25"/>
      <c r="FW797" s="25"/>
      <c r="FX797" s="25"/>
      <c r="FY797" s="25"/>
      <c r="FZ797" s="25"/>
      <c r="GA797" s="25"/>
      <c r="GB797" s="25"/>
      <c r="GC797" s="25"/>
      <c r="GD797" s="25"/>
      <c r="GE797" s="25"/>
      <c r="GF797" s="25"/>
      <c r="GG797" s="25"/>
      <c r="GH797" s="25"/>
      <c r="GI797" s="25"/>
      <c r="GJ797" s="25"/>
      <c r="GK797" s="25"/>
      <c r="GL797" s="25"/>
      <c r="GM797" s="25"/>
      <c r="GN797" s="25"/>
      <c r="GO797" s="25"/>
      <c r="GP797" s="25"/>
      <c r="GQ797" s="25"/>
      <c r="GR797" s="25"/>
      <c r="GS797" s="25"/>
      <c r="GT797" s="25"/>
      <c r="GU797" s="25"/>
      <c r="GV797" s="25"/>
      <c r="GW797" s="25"/>
      <c r="GX797" s="25"/>
      <c r="GY797" s="25"/>
      <c r="GZ797" s="25"/>
      <c r="HA797" s="25"/>
      <c r="HB797" s="25"/>
      <c r="HC797" s="25"/>
      <c r="HD797" s="25"/>
      <c r="HE797" s="25"/>
      <c r="HF797" s="25"/>
      <c r="HG797" s="25"/>
      <c r="HH797" s="25"/>
      <c r="HI797" s="25"/>
      <c r="HJ797" s="25"/>
      <c r="HK797" s="25"/>
      <c r="HL797" s="25"/>
      <c r="HM797" s="25"/>
      <c r="HN797" s="25"/>
      <c r="HO797" s="25"/>
      <c r="HP797" s="25"/>
      <c r="HQ797" s="25"/>
      <c r="HR797" s="25"/>
      <c r="HS797" s="25"/>
      <c r="HT797" s="25"/>
      <c r="HU797" s="25"/>
      <c r="HV797" s="25"/>
      <c r="HW797" s="25"/>
      <c r="HX797" s="25"/>
      <c r="HY797" s="25"/>
      <c r="HZ797" s="25"/>
      <c r="IA797" s="25"/>
      <c r="IB797" s="25"/>
      <c r="IC797" s="25"/>
      <c r="ID797" s="25"/>
      <c r="IE797" s="25"/>
      <c r="IF797" s="25"/>
      <c r="IG797" s="25"/>
      <c r="IH797" s="25"/>
      <c r="II797" s="25"/>
      <c r="IJ797" s="25"/>
      <c r="IK797" s="25"/>
      <c r="IL797" s="25"/>
      <c r="IM797" s="25"/>
      <c r="IN797" s="25"/>
      <c r="IO797" s="25"/>
      <c r="IP797" s="25"/>
      <c r="IQ797" s="25"/>
      <c r="IR797" s="25"/>
      <c r="IS797" s="25"/>
      <c r="IT797" s="25"/>
      <c r="IU797" s="25"/>
      <c r="IV797" s="25"/>
    </row>
    <row r="798" spans="1:256" s="90" customFormat="1" ht="15.75" hidden="1" outlineLevel="1">
      <c r="A798" s="95"/>
      <c r="B798" s="29" t="s">
        <v>357</v>
      </c>
      <c r="C798" s="30">
        <f>C657</f>
        <v>77</v>
      </c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  <c r="FJ798" s="25"/>
      <c r="FK798" s="25"/>
      <c r="FL798" s="25"/>
      <c r="FM798" s="25"/>
      <c r="FN798" s="25"/>
      <c r="FO798" s="25"/>
      <c r="FP798" s="25"/>
      <c r="FQ798" s="25"/>
      <c r="FR798" s="25"/>
      <c r="FS798" s="25"/>
      <c r="FT798" s="25"/>
      <c r="FU798" s="25"/>
      <c r="FV798" s="25"/>
      <c r="FW798" s="25"/>
      <c r="FX798" s="25"/>
      <c r="FY798" s="25"/>
      <c r="FZ798" s="25"/>
      <c r="GA798" s="25"/>
      <c r="GB798" s="25"/>
      <c r="GC798" s="25"/>
      <c r="GD798" s="25"/>
      <c r="GE798" s="25"/>
      <c r="GF798" s="25"/>
      <c r="GG798" s="25"/>
      <c r="GH798" s="25"/>
      <c r="GI798" s="25"/>
      <c r="GJ798" s="25"/>
      <c r="GK798" s="25"/>
      <c r="GL798" s="25"/>
      <c r="GM798" s="25"/>
      <c r="GN798" s="25"/>
      <c r="GO798" s="25"/>
      <c r="GP798" s="25"/>
      <c r="GQ798" s="25"/>
      <c r="GR798" s="25"/>
      <c r="GS798" s="25"/>
      <c r="GT798" s="25"/>
      <c r="GU798" s="25"/>
      <c r="GV798" s="25"/>
      <c r="GW798" s="25"/>
      <c r="GX798" s="25"/>
      <c r="GY798" s="25"/>
      <c r="GZ798" s="25"/>
      <c r="HA798" s="25"/>
      <c r="HB798" s="25"/>
      <c r="HC798" s="25"/>
      <c r="HD798" s="25"/>
      <c r="HE798" s="25"/>
      <c r="HF798" s="25"/>
      <c r="HG798" s="25"/>
      <c r="HH798" s="25"/>
      <c r="HI798" s="25"/>
      <c r="HJ798" s="25"/>
      <c r="HK798" s="25"/>
      <c r="HL798" s="25"/>
      <c r="HM798" s="25"/>
      <c r="HN798" s="25"/>
      <c r="HO798" s="25"/>
      <c r="HP798" s="25"/>
      <c r="HQ798" s="25"/>
      <c r="HR798" s="25"/>
      <c r="HS798" s="25"/>
      <c r="HT798" s="25"/>
      <c r="HU798" s="25"/>
      <c r="HV798" s="25"/>
      <c r="HW798" s="25"/>
      <c r="HX798" s="25"/>
      <c r="HY798" s="25"/>
      <c r="HZ798" s="25"/>
      <c r="IA798" s="25"/>
      <c r="IB798" s="25"/>
      <c r="IC798" s="25"/>
      <c r="ID798" s="25"/>
      <c r="IE798" s="25"/>
      <c r="IF798" s="25"/>
      <c r="IG798" s="25"/>
      <c r="IH798" s="25"/>
      <c r="II798" s="25"/>
      <c r="IJ798" s="25"/>
      <c r="IK798" s="25"/>
      <c r="IL798" s="25"/>
      <c r="IM798" s="25"/>
      <c r="IN798" s="25"/>
      <c r="IO798" s="25"/>
      <c r="IP798" s="25"/>
      <c r="IQ798" s="25"/>
      <c r="IR798" s="25"/>
      <c r="IS798" s="25"/>
      <c r="IT798" s="25"/>
      <c r="IU798" s="25"/>
      <c r="IV798" s="25"/>
    </row>
    <row r="799" spans="1:256" s="90" customFormat="1" ht="15.75" hidden="1" outlineLevel="1">
      <c r="A799" s="95"/>
      <c r="B799" s="29" t="s">
        <v>360</v>
      </c>
      <c r="C799" s="30">
        <f>C639</f>
        <v>104</v>
      </c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  <c r="FJ799" s="25"/>
      <c r="FK799" s="25"/>
      <c r="FL799" s="25"/>
      <c r="FM799" s="25"/>
      <c r="FN799" s="25"/>
      <c r="FO799" s="25"/>
      <c r="FP799" s="25"/>
      <c r="FQ799" s="25"/>
      <c r="FR799" s="25"/>
      <c r="FS799" s="25"/>
      <c r="FT799" s="25"/>
      <c r="FU799" s="25"/>
      <c r="FV799" s="25"/>
      <c r="FW799" s="25"/>
      <c r="FX799" s="25"/>
      <c r="FY799" s="25"/>
      <c r="FZ799" s="25"/>
      <c r="GA799" s="25"/>
      <c r="GB799" s="25"/>
      <c r="GC799" s="25"/>
      <c r="GD799" s="25"/>
      <c r="GE799" s="25"/>
      <c r="GF799" s="25"/>
      <c r="GG799" s="25"/>
      <c r="GH799" s="25"/>
      <c r="GI799" s="25"/>
      <c r="GJ799" s="25"/>
      <c r="GK799" s="25"/>
      <c r="GL799" s="25"/>
      <c r="GM799" s="25"/>
      <c r="GN799" s="25"/>
      <c r="GO799" s="25"/>
      <c r="GP799" s="25"/>
      <c r="GQ799" s="25"/>
      <c r="GR799" s="25"/>
      <c r="GS799" s="25"/>
      <c r="GT799" s="25"/>
      <c r="GU799" s="25"/>
      <c r="GV799" s="25"/>
      <c r="GW799" s="25"/>
      <c r="GX799" s="25"/>
      <c r="GY799" s="25"/>
      <c r="GZ799" s="25"/>
      <c r="HA799" s="25"/>
      <c r="HB799" s="25"/>
      <c r="HC799" s="25"/>
      <c r="HD799" s="25"/>
      <c r="HE799" s="25"/>
      <c r="HF799" s="25"/>
      <c r="HG799" s="25"/>
      <c r="HH799" s="25"/>
      <c r="HI799" s="25"/>
      <c r="HJ799" s="25"/>
      <c r="HK799" s="25"/>
      <c r="HL799" s="25"/>
      <c r="HM799" s="25"/>
      <c r="HN799" s="25"/>
      <c r="HO799" s="25"/>
      <c r="HP799" s="25"/>
      <c r="HQ799" s="25"/>
      <c r="HR799" s="25"/>
      <c r="HS799" s="25"/>
      <c r="HT799" s="25"/>
      <c r="HU799" s="25"/>
      <c r="HV799" s="25"/>
      <c r="HW799" s="25"/>
      <c r="HX799" s="25"/>
      <c r="HY799" s="25"/>
      <c r="HZ799" s="25"/>
      <c r="IA799" s="25"/>
      <c r="IB799" s="25"/>
      <c r="IC799" s="25"/>
      <c r="ID799" s="25"/>
      <c r="IE799" s="25"/>
      <c r="IF799" s="25"/>
      <c r="IG799" s="25"/>
      <c r="IH799" s="25"/>
      <c r="II799" s="25"/>
      <c r="IJ799" s="25"/>
      <c r="IK799" s="25"/>
      <c r="IL799" s="25"/>
      <c r="IM799" s="25"/>
      <c r="IN799" s="25"/>
      <c r="IO799" s="25"/>
      <c r="IP799" s="25"/>
      <c r="IQ799" s="25"/>
      <c r="IR799" s="25"/>
      <c r="IS799" s="25"/>
      <c r="IT799" s="25"/>
      <c r="IU799" s="25"/>
      <c r="IV799" s="25"/>
    </row>
    <row r="800" spans="1:256" s="90" customFormat="1" ht="15.75" hidden="1" outlineLevel="1">
      <c r="A800" s="95"/>
      <c r="B800" s="29" t="s">
        <v>361</v>
      </c>
      <c r="C800" s="30">
        <f>C640</f>
        <v>157</v>
      </c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  <c r="FJ800" s="25"/>
      <c r="FK800" s="25"/>
      <c r="FL800" s="25"/>
      <c r="FM800" s="25"/>
      <c r="FN800" s="25"/>
      <c r="FO800" s="25"/>
      <c r="FP800" s="25"/>
      <c r="FQ800" s="25"/>
      <c r="FR800" s="25"/>
      <c r="FS800" s="25"/>
      <c r="FT800" s="25"/>
      <c r="FU800" s="25"/>
      <c r="FV800" s="25"/>
      <c r="FW800" s="25"/>
      <c r="FX800" s="25"/>
      <c r="FY800" s="25"/>
      <c r="FZ800" s="25"/>
      <c r="GA800" s="25"/>
      <c r="GB800" s="25"/>
      <c r="GC800" s="25"/>
      <c r="GD800" s="25"/>
      <c r="GE800" s="25"/>
      <c r="GF800" s="25"/>
      <c r="GG800" s="25"/>
      <c r="GH800" s="25"/>
      <c r="GI800" s="25"/>
      <c r="GJ800" s="25"/>
      <c r="GK800" s="25"/>
      <c r="GL800" s="25"/>
      <c r="GM800" s="25"/>
      <c r="GN800" s="25"/>
      <c r="GO800" s="25"/>
      <c r="GP800" s="25"/>
      <c r="GQ800" s="25"/>
      <c r="GR800" s="25"/>
      <c r="GS800" s="25"/>
      <c r="GT800" s="25"/>
      <c r="GU800" s="25"/>
      <c r="GV800" s="25"/>
      <c r="GW800" s="25"/>
      <c r="GX800" s="25"/>
      <c r="GY800" s="25"/>
      <c r="GZ800" s="25"/>
      <c r="HA800" s="25"/>
      <c r="HB800" s="25"/>
      <c r="HC800" s="25"/>
      <c r="HD800" s="25"/>
      <c r="HE800" s="25"/>
      <c r="HF800" s="25"/>
      <c r="HG800" s="25"/>
      <c r="HH800" s="25"/>
      <c r="HI800" s="25"/>
      <c r="HJ800" s="25"/>
      <c r="HK800" s="25"/>
      <c r="HL800" s="25"/>
      <c r="HM800" s="25"/>
      <c r="HN800" s="25"/>
      <c r="HO800" s="25"/>
      <c r="HP800" s="25"/>
      <c r="HQ800" s="25"/>
      <c r="HR800" s="25"/>
      <c r="HS800" s="25"/>
      <c r="HT800" s="25"/>
      <c r="HU800" s="25"/>
      <c r="HV800" s="25"/>
      <c r="HW800" s="25"/>
      <c r="HX800" s="25"/>
      <c r="HY800" s="25"/>
      <c r="HZ800" s="25"/>
      <c r="IA800" s="25"/>
      <c r="IB800" s="25"/>
      <c r="IC800" s="25"/>
      <c r="ID800" s="25"/>
      <c r="IE800" s="25"/>
      <c r="IF800" s="25"/>
      <c r="IG800" s="25"/>
      <c r="IH800" s="25"/>
      <c r="II800" s="25"/>
      <c r="IJ800" s="25"/>
      <c r="IK800" s="25"/>
      <c r="IL800" s="25"/>
      <c r="IM800" s="25"/>
      <c r="IN800" s="25"/>
      <c r="IO800" s="25"/>
      <c r="IP800" s="25"/>
      <c r="IQ800" s="25"/>
      <c r="IR800" s="25"/>
      <c r="IS800" s="25"/>
      <c r="IT800" s="25"/>
      <c r="IU800" s="25"/>
      <c r="IV800" s="25"/>
    </row>
    <row r="801" spans="1:256" s="90" customFormat="1" ht="15.75" hidden="1" outlineLevel="1">
      <c r="A801" s="95"/>
      <c r="B801" s="29" t="s">
        <v>629</v>
      </c>
      <c r="C801" s="30">
        <f>C699</f>
        <v>167</v>
      </c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  <c r="FJ801" s="25"/>
      <c r="FK801" s="25"/>
      <c r="FL801" s="25"/>
      <c r="FM801" s="25"/>
      <c r="FN801" s="25"/>
      <c r="FO801" s="25"/>
      <c r="FP801" s="25"/>
      <c r="FQ801" s="25"/>
      <c r="FR801" s="25"/>
      <c r="FS801" s="25"/>
      <c r="FT801" s="25"/>
      <c r="FU801" s="25"/>
      <c r="FV801" s="25"/>
      <c r="FW801" s="25"/>
      <c r="FX801" s="25"/>
      <c r="FY801" s="25"/>
      <c r="FZ801" s="25"/>
      <c r="GA801" s="25"/>
      <c r="GB801" s="25"/>
      <c r="GC801" s="25"/>
      <c r="GD801" s="25"/>
      <c r="GE801" s="25"/>
      <c r="GF801" s="25"/>
      <c r="GG801" s="25"/>
      <c r="GH801" s="25"/>
      <c r="GI801" s="25"/>
      <c r="GJ801" s="25"/>
      <c r="GK801" s="25"/>
      <c r="GL801" s="25"/>
      <c r="GM801" s="25"/>
      <c r="GN801" s="25"/>
      <c r="GO801" s="25"/>
      <c r="GP801" s="25"/>
      <c r="GQ801" s="25"/>
      <c r="GR801" s="25"/>
      <c r="GS801" s="25"/>
      <c r="GT801" s="25"/>
      <c r="GU801" s="25"/>
      <c r="GV801" s="25"/>
      <c r="GW801" s="25"/>
      <c r="GX801" s="25"/>
      <c r="GY801" s="25"/>
      <c r="GZ801" s="25"/>
      <c r="HA801" s="25"/>
      <c r="HB801" s="25"/>
      <c r="HC801" s="25"/>
      <c r="HD801" s="25"/>
      <c r="HE801" s="25"/>
      <c r="HF801" s="25"/>
      <c r="HG801" s="25"/>
      <c r="HH801" s="25"/>
      <c r="HI801" s="25"/>
      <c r="HJ801" s="25"/>
      <c r="HK801" s="25"/>
      <c r="HL801" s="25"/>
      <c r="HM801" s="25"/>
      <c r="HN801" s="25"/>
      <c r="HO801" s="25"/>
      <c r="HP801" s="25"/>
      <c r="HQ801" s="25"/>
      <c r="HR801" s="25"/>
      <c r="HS801" s="25"/>
      <c r="HT801" s="25"/>
      <c r="HU801" s="25"/>
      <c r="HV801" s="25"/>
      <c r="HW801" s="25"/>
      <c r="HX801" s="25"/>
      <c r="HY801" s="25"/>
      <c r="HZ801" s="25"/>
      <c r="IA801" s="25"/>
      <c r="IB801" s="25"/>
      <c r="IC801" s="25"/>
      <c r="ID801" s="25"/>
      <c r="IE801" s="25"/>
      <c r="IF801" s="25"/>
      <c r="IG801" s="25"/>
      <c r="IH801" s="25"/>
      <c r="II801" s="25"/>
      <c r="IJ801" s="25"/>
      <c r="IK801" s="25"/>
      <c r="IL801" s="25"/>
      <c r="IM801" s="25"/>
      <c r="IN801" s="25"/>
      <c r="IO801" s="25"/>
      <c r="IP801" s="25"/>
      <c r="IQ801" s="25"/>
      <c r="IR801" s="25"/>
      <c r="IS801" s="25"/>
      <c r="IT801" s="25"/>
      <c r="IU801" s="25"/>
      <c r="IV801" s="25"/>
    </row>
    <row r="802" spans="1:256" s="90" customFormat="1" ht="15.75" hidden="1" outlineLevel="1">
      <c r="A802" s="95"/>
      <c r="B802" s="29" t="s">
        <v>630</v>
      </c>
      <c r="C802" s="30">
        <f>C700</f>
        <v>253</v>
      </c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  <c r="FJ802" s="25"/>
      <c r="FK802" s="25"/>
      <c r="FL802" s="25"/>
      <c r="FM802" s="25"/>
      <c r="FN802" s="25"/>
      <c r="FO802" s="25"/>
      <c r="FP802" s="25"/>
      <c r="FQ802" s="25"/>
      <c r="FR802" s="25"/>
      <c r="FS802" s="25"/>
      <c r="FT802" s="25"/>
      <c r="FU802" s="25"/>
      <c r="FV802" s="25"/>
      <c r="FW802" s="25"/>
      <c r="FX802" s="25"/>
      <c r="FY802" s="25"/>
      <c r="FZ802" s="25"/>
      <c r="GA802" s="25"/>
      <c r="GB802" s="25"/>
      <c r="GC802" s="25"/>
      <c r="GD802" s="25"/>
      <c r="GE802" s="25"/>
      <c r="GF802" s="25"/>
      <c r="GG802" s="25"/>
      <c r="GH802" s="25"/>
      <c r="GI802" s="25"/>
      <c r="GJ802" s="25"/>
      <c r="GK802" s="25"/>
      <c r="GL802" s="25"/>
      <c r="GM802" s="25"/>
      <c r="GN802" s="25"/>
      <c r="GO802" s="25"/>
      <c r="GP802" s="25"/>
      <c r="GQ802" s="25"/>
      <c r="GR802" s="25"/>
      <c r="GS802" s="25"/>
      <c r="GT802" s="25"/>
      <c r="GU802" s="25"/>
      <c r="GV802" s="25"/>
      <c r="GW802" s="25"/>
      <c r="GX802" s="25"/>
      <c r="GY802" s="25"/>
      <c r="GZ802" s="25"/>
      <c r="HA802" s="25"/>
      <c r="HB802" s="25"/>
      <c r="HC802" s="25"/>
      <c r="HD802" s="25"/>
      <c r="HE802" s="25"/>
      <c r="HF802" s="25"/>
      <c r="HG802" s="25"/>
      <c r="HH802" s="25"/>
      <c r="HI802" s="25"/>
      <c r="HJ802" s="25"/>
      <c r="HK802" s="25"/>
      <c r="HL802" s="25"/>
      <c r="HM802" s="25"/>
      <c r="HN802" s="25"/>
      <c r="HO802" s="25"/>
      <c r="HP802" s="25"/>
      <c r="HQ802" s="25"/>
      <c r="HR802" s="25"/>
      <c r="HS802" s="25"/>
      <c r="HT802" s="25"/>
      <c r="HU802" s="25"/>
      <c r="HV802" s="25"/>
      <c r="HW802" s="25"/>
      <c r="HX802" s="25"/>
      <c r="HY802" s="25"/>
      <c r="HZ802" s="25"/>
      <c r="IA802" s="25"/>
      <c r="IB802" s="25"/>
      <c r="IC802" s="25"/>
      <c r="ID802" s="25"/>
      <c r="IE802" s="25"/>
      <c r="IF802" s="25"/>
      <c r="IG802" s="25"/>
      <c r="IH802" s="25"/>
      <c r="II802" s="25"/>
      <c r="IJ802" s="25"/>
      <c r="IK802" s="25"/>
      <c r="IL802" s="25"/>
      <c r="IM802" s="25"/>
      <c r="IN802" s="25"/>
      <c r="IO802" s="25"/>
      <c r="IP802" s="25"/>
      <c r="IQ802" s="25"/>
      <c r="IR802" s="25"/>
      <c r="IS802" s="25"/>
      <c r="IT802" s="25"/>
      <c r="IU802" s="25"/>
      <c r="IV802" s="25"/>
    </row>
    <row r="803" spans="1:256" s="90" customFormat="1" ht="15.75" hidden="1" outlineLevel="1">
      <c r="A803" s="95"/>
      <c r="B803" s="29" t="s">
        <v>635</v>
      </c>
      <c r="C803" s="30">
        <f>C774</f>
        <v>913</v>
      </c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  <c r="FJ803" s="25"/>
      <c r="FK803" s="25"/>
      <c r="FL803" s="25"/>
      <c r="FM803" s="25"/>
      <c r="FN803" s="25"/>
      <c r="FO803" s="25"/>
      <c r="FP803" s="25"/>
      <c r="FQ803" s="25"/>
      <c r="FR803" s="25"/>
      <c r="FS803" s="25"/>
      <c r="FT803" s="25"/>
      <c r="FU803" s="25"/>
      <c r="FV803" s="25"/>
      <c r="FW803" s="25"/>
      <c r="FX803" s="25"/>
      <c r="FY803" s="25"/>
      <c r="FZ803" s="25"/>
      <c r="GA803" s="25"/>
      <c r="GB803" s="25"/>
      <c r="GC803" s="25"/>
      <c r="GD803" s="25"/>
      <c r="GE803" s="25"/>
      <c r="GF803" s="25"/>
      <c r="GG803" s="25"/>
      <c r="GH803" s="25"/>
      <c r="GI803" s="25"/>
      <c r="GJ803" s="25"/>
      <c r="GK803" s="25"/>
      <c r="GL803" s="25"/>
      <c r="GM803" s="25"/>
      <c r="GN803" s="25"/>
      <c r="GO803" s="25"/>
      <c r="GP803" s="25"/>
      <c r="GQ803" s="25"/>
      <c r="GR803" s="25"/>
      <c r="GS803" s="25"/>
      <c r="GT803" s="25"/>
      <c r="GU803" s="25"/>
      <c r="GV803" s="25"/>
      <c r="GW803" s="25"/>
      <c r="GX803" s="25"/>
      <c r="GY803" s="25"/>
      <c r="GZ803" s="25"/>
      <c r="HA803" s="25"/>
      <c r="HB803" s="25"/>
      <c r="HC803" s="25"/>
      <c r="HD803" s="25"/>
      <c r="HE803" s="25"/>
      <c r="HF803" s="25"/>
      <c r="HG803" s="25"/>
      <c r="HH803" s="25"/>
      <c r="HI803" s="25"/>
      <c r="HJ803" s="25"/>
      <c r="HK803" s="25"/>
      <c r="HL803" s="25"/>
      <c r="HM803" s="25"/>
      <c r="HN803" s="25"/>
      <c r="HO803" s="25"/>
      <c r="HP803" s="25"/>
      <c r="HQ803" s="25"/>
      <c r="HR803" s="25"/>
      <c r="HS803" s="25"/>
      <c r="HT803" s="25"/>
      <c r="HU803" s="25"/>
      <c r="HV803" s="25"/>
      <c r="HW803" s="25"/>
      <c r="HX803" s="25"/>
      <c r="HY803" s="25"/>
      <c r="HZ803" s="25"/>
      <c r="IA803" s="25"/>
      <c r="IB803" s="25"/>
      <c r="IC803" s="25"/>
      <c r="ID803" s="25"/>
      <c r="IE803" s="25"/>
      <c r="IF803" s="25"/>
      <c r="IG803" s="25"/>
      <c r="IH803" s="25"/>
      <c r="II803" s="25"/>
      <c r="IJ803" s="25"/>
      <c r="IK803" s="25"/>
      <c r="IL803" s="25"/>
      <c r="IM803" s="25"/>
      <c r="IN803" s="25"/>
      <c r="IO803" s="25"/>
      <c r="IP803" s="25"/>
      <c r="IQ803" s="25"/>
      <c r="IR803" s="25"/>
      <c r="IS803" s="25"/>
      <c r="IT803" s="25"/>
      <c r="IU803" s="25"/>
      <c r="IV803" s="25"/>
    </row>
    <row r="804" spans="1:256" s="90" customFormat="1" ht="15.75" hidden="1" outlineLevel="1">
      <c r="A804" s="95"/>
      <c r="B804" s="29" t="s">
        <v>636</v>
      </c>
      <c r="C804" s="30">
        <f>C775</f>
        <v>1582</v>
      </c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  <c r="FJ804" s="25"/>
      <c r="FK804" s="25"/>
      <c r="FL804" s="25"/>
      <c r="FM804" s="25"/>
      <c r="FN804" s="25"/>
      <c r="FO804" s="25"/>
      <c r="FP804" s="25"/>
      <c r="FQ804" s="25"/>
      <c r="FR804" s="25"/>
      <c r="FS804" s="25"/>
      <c r="FT804" s="25"/>
      <c r="FU804" s="25"/>
      <c r="FV804" s="25"/>
      <c r="FW804" s="25"/>
      <c r="FX804" s="25"/>
      <c r="FY804" s="25"/>
      <c r="FZ804" s="25"/>
      <c r="GA804" s="25"/>
      <c r="GB804" s="25"/>
      <c r="GC804" s="25"/>
      <c r="GD804" s="25"/>
      <c r="GE804" s="25"/>
      <c r="GF804" s="25"/>
      <c r="GG804" s="25"/>
      <c r="GH804" s="25"/>
      <c r="GI804" s="25"/>
      <c r="GJ804" s="25"/>
      <c r="GK804" s="25"/>
      <c r="GL804" s="25"/>
      <c r="GM804" s="25"/>
      <c r="GN804" s="25"/>
      <c r="GO804" s="25"/>
      <c r="GP804" s="25"/>
      <c r="GQ804" s="25"/>
      <c r="GR804" s="25"/>
      <c r="GS804" s="25"/>
      <c r="GT804" s="25"/>
      <c r="GU804" s="25"/>
      <c r="GV804" s="25"/>
      <c r="GW804" s="25"/>
      <c r="GX804" s="25"/>
      <c r="GY804" s="25"/>
      <c r="GZ804" s="25"/>
      <c r="HA804" s="25"/>
      <c r="HB804" s="25"/>
      <c r="HC804" s="25"/>
      <c r="HD804" s="25"/>
      <c r="HE804" s="25"/>
      <c r="HF804" s="25"/>
      <c r="HG804" s="25"/>
      <c r="HH804" s="25"/>
      <c r="HI804" s="25"/>
      <c r="HJ804" s="25"/>
      <c r="HK804" s="25"/>
      <c r="HL804" s="25"/>
      <c r="HM804" s="25"/>
      <c r="HN804" s="25"/>
      <c r="HO804" s="25"/>
      <c r="HP804" s="25"/>
      <c r="HQ804" s="25"/>
      <c r="HR804" s="25"/>
      <c r="HS804" s="25"/>
      <c r="HT804" s="25"/>
      <c r="HU804" s="25"/>
      <c r="HV804" s="25"/>
      <c r="HW804" s="25"/>
      <c r="HX804" s="25"/>
      <c r="HY804" s="25"/>
      <c r="HZ804" s="25"/>
      <c r="IA804" s="25"/>
      <c r="IB804" s="25"/>
      <c r="IC804" s="25"/>
      <c r="ID804" s="25"/>
      <c r="IE804" s="25"/>
      <c r="IF804" s="25"/>
      <c r="IG804" s="25"/>
      <c r="IH804" s="25"/>
      <c r="II804" s="25"/>
      <c r="IJ804" s="25"/>
      <c r="IK804" s="25"/>
      <c r="IL804" s="25"/>
      <c r="IM804" s="25"/>
      <c r="IN804" s="25"/>
      <c r="IO804" s="25"/>
      <c r="IP804" s="25"/>
      <c r="IQ804" s="25"/>
      <c r="IR804" s="25"/>
      <c r="IS804" s="25"/>
      <c r="IT804" s="25"/>
      <c r="IU804" s="25"/>
      <c r="IV804" s="25"/>
    </row>
    <row r="805" spans="1:256" s="12" customFormat="1" ht="15.75" collapsed="1">
      <c r="A805" s="11" t="s">
        <v>1057</v>
      </c>
      <c r="B805" s="13" t="s">
        <v>626</v>
      </c>
      <c r="C805" s="9">
        <f>SUM(C806:C834)</f>
        <v>5715</v>
      </c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  <c r="FJ805" s="25"/>
      <c r="FK805" s="25"/>
      <c r="FL805" s="25"/>
      <c r="FM805" s="25"/>
      <c r="FN805" s="25"/>
      <c r="FO805" s="25"/>
      <c r="FP805" s="25"/>
      <c r="FQ805" s="25"/>
      <c r="FR805" s="25"/>
      <c r="FS805" s="25"/>
      <c r="FT805" s="25"/>
      <c r="FU805" s="25"/>
      <c r="FV805" s="25"/>
      <c r="FW805" s="25"/>
      <c r="FX805" s="25"/>
      <c r="FY805" s="25"/>
      <c r="FZ805" s="25"/>
      <c r="GA805" s="25"/>
      <c r="GB805" s="25"/>
      <c r="GC805" s="25"/>
      <c r="GD805" s="25"/>
      <c r="GE805" s="25"/>
      <c r="GF805" s="25"/>
      <c r="GG805" s="25"/>
      <c r="GH805" s="25"/>
      <c r="GI805" s="25"/>
      <c r="GJ805" s="25"/>
      <c r="GK805" s="25"/>
      <c r="GL805" s="25"/>
      <c r="GM805" s="25"/>
      <c r="GN805" s="25"/>
      <c r="GO805" s="25"/>
      <c r="GP805" s="25"/>
      <c r="GQ805" s="25"/>
      <c r="GR805" s="25"/>
      <c r="GS805" s="25"/>
      <c r="GT805" s="25"/>
      <c r="GU805" s="25"/>
      <c r="GV805" s="25"/>
      <c r="GW805" s="25"/>
      <c r="GX805" s="25"/>
      <c r="GY805" s="25"/>
      <c r="GZ805" s="25"/>
      <c r="HA805" s="25"/>
      <c r="HB805" s="25"/>
      <c r="HC805" s="25"/>
      <c r="HD805" s="25"/>
      <c r="HE805" s="25"/>
      <c r="HF805" s="25"/>
      <c r="HG805" s="25"/>
      <c r="HH805" s="25"/>
      <c r="HI805" s="25"/>
      <c r="HJ805" s="25"/>
      <c r="HK805" s="25"/>
      <c r="HL805" s="25"/>
      <c r="HM805" s="25"/>
      <c r="HN805" s="25"/>
      <c r="HO805" s="25"/>
      <c r="HP805" s="25"/>
      <c r="HQ805" s="25"/>
      <c r="HR805" s="25"/>
      <c r="HS805" s="25"/>
      <c r="HT805" s="25"/>
      <c r="HU805" s="25"/>
      <c r="HV805" s="25"/>
      <c r="HW805" s="25"/>
      <c r="HX805" s="25"/>
      <c r="HY805" s="25"/>
      <c r="HZ805" s="25"/>
      <c r="IA805" s="25"/>
      <c r="IB805" s="25"/>
      <c r="IC805" s="25"/>
      <c r="ID805" s="25"/>
      <c r="IE805" s="25"/>
      <c r="IF805" s="25"/>
      <c r="IG805" s="25"/>
      <c r="IH805" s="25"/>
      <c r="II805" s="25"/>
      <c r="IJ805" s="25"/>
      <c r="IK805" s="25"/>
      <c r="IL805" s="25"/>
      <c r="IM805" s="25"/>
      <c r="IN805" s="25"/>
      <c r="IO805" s="25"/>
      <c r="IP805" s="25"/>
      <c r="IQ805" s="25"/>
      <c r="IR805" s="25"/>
      <c r="IS805" s="25"/>
      <c r="IT805" s="25"/>
      <c r="IU805" s="25"/>
      <c r="IV805" s="25"/>
    </row>
    <row r="806" spans="1:256" s="90" customFormat="1" ht="15.75" hidden="1" outlineLevel="1">
      <c r="A806" s="95"/>
      <c r="B806" s="29" t="s">
        <v>339</v>
      </c>
      <c r="C806" s="30">
        <f>C628</f>
        <v>48</v>
      </c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  <c r="FJ806" s="25"/>
      <c r="FK806" s="25"/>
      <c r="FL806" s="25"/>
      <c r="FM806" s="25"/>
      <c r="FN806" s="25"/>
      <c r="FO806" s="25"/>
      <c r="FP806" s="25"/>
      <c r="FQ806" s="25"/>
      <c r="FR806" s="25"/>
      <c r="FS806" s="25"/>
      <c r="FT806" s="25"/>
      <c r="FU806" s="25"/>
      <c r="FV806" s="25"/>
      <c r="FW806" s="25"/>
      <c r="FX806" s="25"/>
      <c r="FY806" s="25"/>
      <c r="FZ806" s="25"/>
      <c r="GA806" s="25"/>
      <c r="GB806" s="25"/>
      <c r="GC806" s="25"/>
      <c r="GD806" s="25"/>
      <c r="GE806" s="25"/>
      <c r="GF806" s="25"/>
      <c r="GG806" s="25"/>
      <c r="GH806" s="25"/>
      <c r="GI806" s="25"/>
      <c r="GJ806" s="25"/>
      <c r="GK806" s="25"/>
      <c r="GL806" s="25"/>
      <c r="GM806" s="25"/>
      <c r="GN806" s="25"/>
      <c r="GO806" s="25"/>
      <c r="GP806" s="25"/>
      <c r="GQ806" s="25"/>
      <c r="GR806" s="25"/>
      <c r="GS806" s="25"/>
      <c r="GT806" s="25"/>
      <c r="GU806" s="25"/>
      <c r="GV806" s="25"/>
      <c r="GW806" s="25"/>
      <c r="GX806" s="25"/>
      <c r="GY806" s="25"/>
      <c r="GZ806" s="25"/>
      <c r="HA806" s="25"/>
      <c r="HB806" s="25"/>
      <c r="HC806" s="25"/>
      <c r="HD806" s="25"/>
      <c r="HE806" s="25"/>
      <c r="HF806" s="25"/>
      <c r="HG806" s="25"/>
      <c r="HH806" s="25"/>
      <c r="HI806" s="25"/>
      <c r="HJ806" s="25"/>
      <c r="HK806" s="25"/>
      <c r="HL806" s="25"/>
      <c r="HM806" s="25"/>
      <c r="HN806" s="25"/>
      <c r="HO806" s="25"/>
      <c r="HP806" s="25"/>
      <c r="HQ806" s="25"/>
      <c r="HR806" s="25"/>
      <c r="HS806" s="25"/>
      <c r="HT806" s="25"/>
      <c r="HU806" s="25"/>
      <c r="HV806" s="25"/>
      <c r="HW806" s="25"/>
      <c r="HX806" s="25"/>
      <c r="HY806" s="25"/>
      <c r="HZ806" s="25"/>
      <c r="IA806" s="25"/>
      <c r="IB806" s="25"/>
      <c r="IC806" s="25"/>
      <c r="ID806" s="25"/>
      <c r="IE806" s="25"/>
      <c r="IF806" s="25"/>
      <c r="IG806" s="25"/>
      <c r="IH806" s="25"/>
      <c r="II806" s="25"/>
      <c r="IJ806" s="25"/>
      <c r="IK806" s="25"/>
      <c r="IL806" s="25"/>
      <c r="IM806" s="25"/>
      <c r="IN806" s="25"/>
      <c r="IO806" s="25"/>
      <c r="IP806" s="25"/>
      <c r="IQ806" s="25"/>
      <c r="IR806" s="25"/>
      <c r="IS806" s="25"/>
      <c r="IT806" s="25"/>
      <c r="IU806" s="25"/>
      <c r="IV806" s="25"/>
    </row>
    <row r="807" spans="1:256" s="90" customFormat="1" ht="15.75" hidden="1" outlineLevel="1">
      <c r="A807" s="95"/>
      <c r="B807" s="29" t="s">
        <v>343</v>
      </c>
      <c r="C807" s="30">
        <f>C629</f>
        <v>135</v>
      </c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  <c r="FJ807" s="25"/>
      <c r="FK807" s="25"/>
      <c r="FL807" s="25"/>
      <c r="FM807" s="25"/>
      <c r="FN807" s="25"/>
      <c r="FO807" s="25"/>
      <c r="FP807" s="25"/>
      <c r="FQ807" s="25"/>
      <c r="FR807" s="25"/>
      <c r="FS807" s="25"/>
      <c r="FT807" s="25"/>
      <c r="FU807" s="25"/>
      <c r="FV807" s="25"/>
      <c r="FW807" s="25"/>
      <c r="FX807" s="25"/>
      <c r="FY807" s="25"/>
      <c r="FZ807" s="25"/>
      <c r="GA807" s="25"/>
      <c r="GB807" s="25"/>
      <c r="GC807" s="25"/>
      <c r="GD807" s="25"/>
      <c r="GE807" s="25"/>
      <c r="GF807" s="25"/>
      <c r="GG807" s="25"/>
      <c r="GH807" s="25"/>
      <c r="GI807" s="25"/>
      <c r="GJ807" s="25"/>
      <c r="GK807" s="25"/>
      <c r="GL807" s="25"/>
      <c r="GM807" s="25"/>
      <c r="GN807" s="25"/>
      <c r="GO807" s="25"/>
      <c r="GP807" s="25"/>
      <c r="GQ807" s="25"/>
      <c r="GR807" s="25"/>
      <c r="GS807" s="25"/>
      <c r="GT807" s="25"/>
      <c r="GU807" s="25"/>
      <c r="GV807" s="25"/>
      <c r="GW807" s="25"/>
      <c r="GX807" s="25"/>
      <c r="GY807" s="25"/>
      <c r="GZ807" s="25"/>
      <c r="HA807" s="25"/>
      <c r="HB807" s="25"/>
      <c r="HC807" s="25"/>
      <c r="HD807" s="25"/>
      <c r="HE807" s="25"/>
      <c r="HF807" s="25"/>
      <c r="HG807" s="25"/>
      <c r="HH807" s="25"/>
      <c r="HI807" s="25"/>
      <c r="HJ807" s="25"/>
      <c r="HK807" s="25"/>
      <c r="HL807" s="25"/>
      <c r="HM807" s="25"/>
      <c r="HN807" s="25"/>
      <c r="HO807" s="25"/>
      <c r="HP807" s="25"/>
      <c r="HQ807" s="25"/>
      <c r="HR807" s="25"/>
      <c r="HS807" s="25"/>
      <c r="HT807" s="25"/>
      <c r="HU807" s="25"/>
      <c r="HV807" s="25"/>
      <c r="HW807" s="25"/>
      <c r="HX807" s="25"/>
      <c r="HY807" s="25"/>
      <c r="HZ807" s="25"/>
      <c r="IA807" s="25"/>
      <c r="IB807" s="25"/>
      <c r="IC807" s="25"/>
      <c r="ID807" s="25"/>
      <c r="IE807" s="25"/>
      <c r="IF807" s="25"/>
      <c r="IG807" s="25"/>
      <c r="IH807" s="25"/>
      <c r="II807" s="25"/>
      <c r="IJ807" s="25"/>
      <c r="IK807" s="25"/>
      <c r="IL807" s="25"/>
      <c r="IM807" s="25"/>
      <c r="IN807" s="25"/>
      <c r="IO807" s="25"/>
      <c r="IP807" s="25"/>
      <c r="IQ807" s="25"/>
      <c r="IR807" s="25"/>
      <c r="IS807" s="25"/>
      <c r="IT807" s="25"/>
      <c r="IU807" s="25"/>
      <c r="IV807" s="25"/>
    </row>
    <row r="808" spans="1:256" s="90" customFormat="1" ht="15.75" hidden="1" outlineLevel="1">
      <c r="A808" s="95"/>
      <c r="B808" s="29" t="s">
        <v>347</v>
      </c>
      <c r="C808" s="30">
        <f>C644</f>
        <v>95</v>
      </c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  <c r="FJ808" s="25"/>
      <c r="FK808" s="25"/>
      <c r="FL808" s="25"/>
      <c r="FM808" s="25"/>
      <c r="FN808" s="25"/>
      <c r="FO808" s="25"/>
      <c r="FP808" s="25"/>
      <c r="FQ808" s="25"/>
      <c r="FR808" s="25"/>
      <c r="FS808" s="25"/>
      <c r="FT808" s="25"/>
      <c r="FU808" s="25"/>
      <c r="FV808" s="25"/>
      <c r="FW808" s="25"/>
      <c r="FX808" s="25"/>
      <c r="FY808" s="25"/>
      <c r="FZ808" s="25"/>
      <c r="GA808" s="25"/>
      <c r="GB808" s="25"/>
      <c r="GC808" s="25"/>
      <c r="GD808" s="25"/>
      <c r="GE808" s="25"/>
      <c r="GF808" s="25"/>
      <c r="GG808" s="25"/>
      <c r="GH808" s="25"/>
      <c r="GI808" s="25"/>
      <c r="GJ808" s="25"/>
      <c r="GK808" s="25"/>
      <c r="GL808" s="25"/>
      <c r="GM808" s="25"/>
      <c r="GN808" s="25"/>
      <c r="GO808" s="25"/>
      <c r="GP808" s="25"/>
      <c r="GQ808" s="25"/>
      <c r="GR808" s="25"/>
      <c r="GS808" s="25"/>
      <c r="GT808" s="25"/>
      <c r="GU808" s="25"/>
      <c r="GV808" s="25"/>
      <c r="GW808" s="25"/>
      <c r="GX808" s="25"/>
      <c r="GY808" s="25"/>
      <c r="GZ808" s="25"/>
      <c r="HA808" s="25"/>
      <c r="HB808" s="25"/>
      <c r="HC808" s="25"/>
      <c r="HD808" s="25"/>
      <c r="HE808" s="25"/>
      <c r="HF808" s="25"/>
      <c r="HG808" s="25"/>
      <c r="HH808" s="25"/>
      <c r="HI808" s="25"/>
      <c r="HJ808" s="25"/>
      <c r="HK808" s="25"/>
      <c r="HL808" s="25"/>
      <c r="HM808" s="25"/>
      <c r="HN808" s="25"/>
      <c r="HO808" s="25"/>
      <c r="HP808" s="25"/>
      <c r="HQ808" s="25"/>
      <c r="HR808" s="25"/>
      <c r="HS808" s="25"/>
      <c r="HT808" s="25"/>
      <c r="HU808" s="25"/>
      <c r="HV808" s="25"/>
      <c r="HW808" s="25"/>
      <c r="HX808" s="25"/>
      <c r="HY808" s="25"/>
      <c r="HZ808" s="25"/>
      <c r="IA808" s="25"/>
      <c r="IB808" s="25"/>
      <c r="IC808" s="25"/>
      <c r="ID808" s="25"/>
      <c r="IE808" s="25"/>
      <c r="IF808" s="25"/>
      <c r="IG808" s="25"/>
      <c r="IH808" s="25"/>
      <c r="II808" s="25"/>
      <c r="IJ808" s="25"/>
      <c r="IK808" s="25"/>
      <c r="IL808" s="25"/>
      <c r="IM808" s="25"/>
      <c r="IN808" s="25"/>
      <c r="IO808" s="25"/>
      <c r="IP808" s="25"/>
      <c r="IQ808" s="25"/>
      <c r="IR808" s="25"/>
      <c r="IS808" s="25"/>
      <c r="IT808" s="25"/>
      <c r="IU808" s="25"/>
      <c r="IV808" s="25"/>
    </row>
    <row r="809" spans="1:256" s="90" customFormat="1" ht="15.75" hidden="1" outlineLevel="1">
      <c r="A809" s="95"/>
      <c r="B809" s="29" t="s">
        <v>346</v>
      </c>
      <c r="C809" s="30">
        <f>C684</f>
        <v>79</v>
      </c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  <c r="FJ809" s="25"/>
      <c r="FK809" s="25"/>
      <c r="FL809" s="25"/>
      <c r="FM809" s="25"/>
      <c r="FN809" s="25"/>
      <c r="FO809" s="25"/>
      <c r="FP809" s="25"/>
      <c r="FQ809" s="25"/>
      <c r="FR809" s="25"/>
      <c r="FS809" s="25"/>
      <c r="FT809" s="25"/>
      <c r="FU809" s="25"/>
      <c r="FV809" s="25"/>
      <c r="FW809" s="25"/>
      <c r="FX809" s="25"/>
      <c r="FY809" s="25"/>
      <c r="FZ809" s="25"/>
      <c r="GA809" s="25"/>
      <c r="GB809" s="25"/>
      <c r="GC809" s="25"/>
      <c r="GD809" s="25"/>
      <c r="GE809" s="25"/>
      <c r="GF809" s="25"/>
      <c r="GG809" s="25"/>
      <c r="GH809" s="25"/>
      <c r="GI809" s="25"/>
      <c r="GJ809" s="25"/>
      <c r="GK809" s="25"/>
      <c r="GL809" s="25"/>
      <c r="GM809" s="25"/>
      <c r="GN809" s="25"/>
      <c r="GO809" s="25"/>
      <c r="GP809" s="25"/>
      <c r="GQ809" s="25"/>
      <c r="GR809" s="25"/>
      <c r="GS809" s="25"/>
      <c r="GT809" s="25"/>
      <c r="GU809" s="25"/>
      <c r="GV809" s="25"/>
      <c r="GW809" s="25"/>
      <c r="GX809" s="25"/>
      <c r="GY809" s="25"/>
      <c r="GZ809" s="25"/>
      <c r="HA809" s="25"/>
      <c r="HB809" s="25"/>
      <c r="HC809" s="25"/>
      <c r="HD809" s="25"/>
      <c r="HE809" s="25"/>
      <c r="HF809" s="25"/>
      <c r="HG809" s="25"/>
      <c r="HH809" s="25"/>
      <c r="HI809" s="25"/>
      <c r="HJ809" s="25"/>
      <c r="HK809" s="25"/>
      <c r="HL809" s="25"/>
      <c r="HM809" s="25"/>
      <c r="HN809" s="25"/>
      <c r="HO809" s="25"/>
      <c r="HP809" s="25"/>
      <c r="HQ809" s="25"/>
      <c r="HR809" s="25"/>
      <c r="HS809" s="25"/>
      <c r="HT809" s="25"/>
      <c r="HU809" s="25"/>
      <c r="HV809" s="25"/>
      <c r="HW809" s="25"/>
      <c r="HX809" s="25"/>
      <c r="HY809" s="25"/>
      <c r="HZ809" s="25"/>
      <c r="IA809" s="25"/>
      <c r="IB809" s="25"/>
      <c r="IC809" s="25"/>
      <c r="ID809" s="25"/>
      <c r="IE809" s="25"/>
      <c r="IF809" s="25"/>
      <c r="IG809" s="25"/>
      <c r="IH809" s="25"/>
      <c r="II809" s="25"/>
      <c r="IJ809" s="25"/>
      <c r="IK809" s="25"/>
      <c r="IL809" s="25"/>
      <c r="IM809" s="25"/>
      <c r="IN809" s="25"/>
      <c r="IO809" s="25"/>
      <c r="IP809" s="25"/>
      <c r="IQ809" s="25"/>
      <c r="IR809" s="25"/>
      <c r="IS809" s="25"/>
      <c r="IT809" s="25"/>
      <c r="IU809" s="25"/>
      <c r="IV809" s="25"/>
    </row>
    <row r="810" spans="1:256" s="90" customFormat="1" ht="15.75" hidden="1" outlineLevel="1">
      <c r="A810" s="95"/>
      <c r="B810" s="29" t="s">
        <v>621</v>
      </c>
      <c r="C810" s="30">
        <f>C630</f>
        <v>159</v>
      </c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  <c r="FJ810" s="25"/>
      <c r="FK810" s="25"/>
      <c r="FL810" s="25"/>
      <c r="FM810" s="25"/>
      <c r="FN810" s="25"/>
      <c r="FO810" s="25"/>
      <c r="FP810" s="25"/>
      <c r="FQ810" s="25"/>
      <c r="FR810" s="25"/>
      <c r="FS810" s="25"/>
      <c r="FT810" s="25"/>
      <c r="FU810" s="25"/>
      <c r="FV810" s="25"/>
      <c r="FW810" s="25"/>
      <c r="FX810" s="25"/>
      <c r="FY810" s="25"/>
      <c r="FZ810" s="25"/>
      <c r="GA810" s="25"/>
      <c r="GB810" s="25"/>
      <c r="GC810" s="25"/>
      <c r="GD810" s="25"/>
      <c r="GE810" s="25"/>
      <c r="GF810" s="25"/>
      <c r="GG810" s="25"/>
      <c r="GH810" s="25"/>
      <c r="GI810" s="25"/>
      <c r="GJ810" s="25"/>
      <c r="GK810" s="25"/>
      <c r="GL810" s="25"/>
      <c r="GM810" s="25"/>
      <c r="GN810" s="25"/>
      <c r="GO810" s="25"/>
      <c r="GP810" s="25"/>
      <c r="GQ810" s="25"/>
      <c r="GR810" s="25"/>
      <c r="GS810" s="25"/>
      <c r="GT810" s="25"/>
      <c r="GU810" s="25"/>
      <c r="GV810" s="25"/>
      <c r="GW810" s="25"/>
      <c r="GX810" s="25"/>
      <c r="GY810" s="25"/>
      <c r="GZ810" s="25"/>
      <c r="HA810" s="25"/>
      <c r="HB810" s="25"/>
      <c r="HC810" s="25"/>
      <c r="HD810" s="25"/>
      <c r="HE810" s="25"/>
      <c r="HF810" s="25"/>
      <c r="HG810" s="25"/>
      <c r="HH810" s="25"/>
      <c r="HI810" s="25"/>
      <c r="HJ810" s="25"/>
      <c r="HK810" s="25"/>
      <c r="HL810" s="25"/>
      <c r="HM810" s="25"/>
      <c r="HN810" s="25"/>
      <c r="HO810" s="25"/>
      <c r="HP810" s="25"/>
      <c r="HQ810" s="25"/>
      <c r="HR810" s="25"/>
      <c r="HS810" s="25"/>
      <c r="HT810" s="25"/>
      <c r="HU810" s="25"/>
      <c r="HV810" s="25"/>
      <c r="HW810" s="25"/>
      <c r="HX810" s="25"/>
      <c r="HY810" s="25"/>
      <c r="HZ810" s="25"/>
      <c r="IA810" s="25"/>
      <c r="IB810" s="25"/>
      <c r="IC810" s="25"/>
      <c r="ID810" s="25"/>
      <c r="IE810" s="25"/>
      <c r="IF810" s="25"/>
      <c r="IG810" s="25"/>
      <c r="IH810" s="25"/>
      <c r="II810" s="25"/>
      <c r="IJ810" s="25"/>
      <c r="IK810" s="25"/>
      <c r="IL810" s="25"/>
      <c r="IM810" s="25"/>
      <c r="IN810" s="25"/>
      <c r="IO810" s="25"/>
      <c r="IP810" s="25"/>
      <c r="IQ810" s="25"/>
      <c r="IR810" s="25"/>
      <c r="IS810" s="25"/>
      <c r="IT810" s="25"/>
      <c r="IU810" s="25"/>
      <c r="IV810" s="25"/>
    </row>
    <row r="811" spans="1:256" s="90" customFormat="1" ht="15.75" hidden="1" outlineLevel="1">
      <c r="A811" s="95"/>
      <c r="B811" s="29" t="s">
        <v>622</v>
      </c>
      <c r="C811" s="30">
        <f>C631</f>
        <v>109</v>
      </c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  <c r="FJ811" s="25"/>
      <c r="FK811" s="25"/>
      <c r="FL811" s="25"/>
      <c r="FM811" s="25"/>
      <c r="FN811" s="25"/>
      <c r="FO811" s="25"/>
      <c r="FP811" s="25"/>
      <c r="FQ811" s="25"/>
      <c r="FR811" s="25"/>
      <c r="FS811" s="25"/>
      <c r="FT811" s="25"/>
      <c r="FU811" s="25"/>
      <c r="FV811" s="25"/>
      <c r="FW811" s="25"/>
      <c r="FX811" s="25"/>
      <c r="FY811" s="25"/>
      <c r="FZ811" s="25"/>
      <c r="GA811" s="25"/>
      <c r="GB811" s="25"/>
      <c r="GC811" s="25"/>
      <c r="GD811" s="25"/>
      <c r="GE811" s="25"/>
      <c r="GF811" s="25"/>
      <c r="GG811" s="25"/>
      <c r="GH811" s="25"/>
      <c r="GI811" s="25"/>
      <c r="GJ811" s="25"/>
      <c r="GK811" s="25"/>
      <c r="GL811" s="25"/>
      <c r="GM811" s="25"/>
      <c r="GN811" s="25"/>
      <c r="GO811" s="25"/>
      <c r="GP811" s="25"/>
      <c r="GQ811" s="25"/>
      <c r="GR811" s="25"/>
      <c r="GS811" s="25"/>
      <c r="GT811" s="25"/>
      <c r="GU811" s="25"/>
      <c r="GV811" s="25"/>
      <c r="GW811" s="25"/>
      <c r="GX811" s="25"/>
      <c r="GY811" s="25"/>
      <c r="GZ811" s="25"/>
      <c r="HA811" s="25"/>
      <c r="HB811" s="25"/>
      <c r="HC811" s="25"/>
      <c r="HD811" s="25"/>
      <c r="HE811" s="25"/>
      <c r="HF811" s="25"/>
      <c r="HG811" s="25"/>
      <c r="HH811" s="25"/>
      <c r="HI811" s="25"/>
      <c r="HJ811" s="25"/>
      <c r="HK811" s="25"/>
      <c r="HL811" s="25"/>
      <c r="HM811" s="25"/>
      <c r="HN811" s="25"/>
      <c r="HO811" s="25"/>
      <c r="HP811" s="25"/>
      <c r="HQ811" s="25"/>
      <c r="HR811" s="25"/>
      <c r="HS811" s="25"/>
      <c r="HT811" s="25"/>
      <c r="HU811" s="25"/>
      <c r="HV811" s="25"/>
      <c r="HW811" s="25"/>
      <c r="HX811" s="25"/>
      <c r="HY811" s="25"/>
      <c r="HZ811" s="25"/>
      <c r="IA811" s="25"/>
      <c r="IB811" s="25"/>
      <c r="IC811" s="25"/>
      <c r="ID811" s="25"/>
      <c r="IE811" s="25"/>
      <c r="IF811" s="25"/>
      <c r="IG811" s="25"/>
      <c r="IH811" s="25"/>
      <c r="II811" s="25"/>
      <c r="IJ811" s="25"/>
      <c r="IK811" s="25"/>
      <c r="IL811" s="25"/>
      <c r="IM811" s="25"/>
      <c r="IN811" s="25"/>
      <c r="IO811" s="25"/>
      <c r="IP811" s="25"/>
      <c r="IQ811" s="25"/>
      <c r="IR811" s="25"/>
      <c r="IS811" s="25"/>
      <c r="IT811" s="25"/>
      <c r="IU811" s="25"/>
      <c r="IV811" s="25"/>
    </row>
    <row r="812" spans="1:256" s="90" customFormat="1" ht="15.75" hidden="1" outlineLevel="1">
      <c r="A812" s="95"/>
      <c r="B812" s="29" t="s">
        <v>623</v>
      </c>
      <c r="C812" s="30">
        <f>C632</f>
        <v>97</v>
      </c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  <c r="FJ812" s="25"/>
      <c r="FK812" s="25"/>
      <c r="FL812" s="25"/>
      <c r="FM812" s="25"/>
      <c r="FN812" s="25"/>
      <c r="FO812" s="25"/>
      <c r="FP812" s="25"/>
      <c r="FQ812" s="25"/>
      <c r="FR812" s="25"/>
      <c r="FS812" s="25"/>
      <c r="FT812" s="25"/>
      <c r="FU812" s="25"/>
      <c r="FV812" s="25"/>
      <c r="FW812" s="25"/>
      <c r="FX812" s="25"/>
      <c r="FY812" s="25"/>
      <c r="FZ812" s="25"/>
      <c r="GA812" s="25"/>
      <c r="GB812" s="25"/>
      <c r="GC812" s="25"/>
      <c r="GD812" s="25"/>
      <c r="GE812" s="25"/>
      <c r="GF812" s="25"/>
      <c r="GG812" s="25"/>
      <c r="GH812" s="25"/>
      <c r="GI812" s="25"/>
      <c r="GJ812" s="25"/>
      <c r="GK812" s="25"/>
      <c r="GL812" s="25"/>
      <c r="GM812" s="25"/>
      <c r="GN812" s="25"/>
      <c r="GO812" s="25"/>
      <c r="GP812" s="25"/>
      <c r="GQ812" s="25"/>
      <c r="GR812" s="25"/>
      <c r="GS812" s="25"/>
      <c r="GT812" s="25"/>
      <c r="GU812" s="25"/>
      <c r="GV812" s="25"/>
      <c r="GW812" s="25"/>
      <c r="GX812" s="25"/>
      <c r="GY812" s="25"/>
      <c r="GZ812" s="25"/>
      <c r="HA812" s="25"/>
      <c r="HB812" s="25"/>
      <c r="HC812" s="25"/>
      <c r="HD812" s="25"/>
      <c r="HE812" s="25"/>
      <c r="HF812" s="25"/>
      <c r="HG812" s="25"/>
      <c r="HH812" s="25"/>
      <c r="HI812" s="25"/>
      <c r="HJ812" s="25"/>
      <c r="HK812" s="25"/>
      <c r="HL812" s="25"/>
      <c r="HM812" s="25"/>
      <c r="HN812" s="25"/>
      <c r="HO812" s="25"/>
      <c r="HP812" s="25"/>
      <c r="HQ812" s="25"/>
      <c r="HR812" s="25"/>
      <c r="HS812" s="25"/>
      <c r="HT812" s="25"/>
      <c r="HU812" s="25"/>
      <c r="HV812" s="25"/>
      <c r="HW812" s="25"/>
      <c r="HX812" s="25"/>
      <c r="HY812" s="25"/>
      <c r="HZ812" s="25"/>
      <c r="IA812" s="25"/>
      <c r="IB812" s="25"/>
      <c r="IC812" s="25"/>
      <c r="ID812" s="25"/>
      <c r="IE812" s="25"/>
      <c r="IF812" s="25"/>
      <c r="IG812" s="25"/>
      <c r="IH812" s="25"/>
      <c r="II812" s="25"/>
      <c r="IJ812" s="25"/>
      <c r="IK812" s="25"/>
      <c r="IL812" s="25"/>
      <c r="IM812" s="25"/>
      <c r="IN812" s="25"/>
      <c r="IO812" s="25"/>
      <c r="IP812" s="25"/>
      <c r="IQ812" s="25"/>
      <c r="IR812" s="25"/>
      <c r="IS812" s="25"/>
      <c r="IT812" s="25"/>
      <c r="IU812" s="25"/>
      <c r="IV812" s="25"/>
    </row>
    <row r="813" spans="1:256" s="90" customFormat="1" ht="15.75" hidden="1" outlineLevel="1">
      <c r="A813" s="95"/>
      <c r="B813" s="29" t="s">
        <v>624</v>
      </c>
      <c r="C813" s="30">
        <f>C633</f>
        <v>89</v>
      </c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  <c r="FJ813" s="25"/>
      <c r="FK813" s="25"/>
      <c r="FL813" s="25"/>
      <c r="FM813" s="25"/>
      <c r="FN813" s="25"/>
      <c r="FO813" s="25"/>
      <c r="FP813" s="25"/>
      <c r="FQ813" s="25"/>
      <c r="FR813" s="25"/>
      <c r="FS813" s="25"/>
      <c r="FT813" s="25"/>
      <c r="FU813" s="25"/>
      <c r="FV813" s="25"/>
      <c r="FW813" s="25"/>
      <c r="FX813" s="25"/>
      <c r="FY813" s="25"/>
      <c r="FZ813" s="25"/>
      <c r="GA813" s="25"/>
      <c r="GB813" s="25"/>
      <c r="GC813" s="25"/>
      <c r="GD813" s="25"/>
      <c r="GE813" s="25"/>
      <c r="GF813" s="25"/>
      <c r="GG813" s="25"/>
      <c r="GH813" s="25"/>
      <c r="GI813" s="25"/>
      <c r="GJ813" s="25"/>
      <c r="GK813" s="25"/>
      <c r="GL813" s="25"/>
      <c r="GM813" s="25"/>
      <c r="GN813" s="25"/>
      <c r="GO813" s="25"/>
      <c r="GP813" s="25"/>
      <c r="GQ813" s="25"/>
      <c r="GR813" s="25"/>
      <c r="GS813" s="25"/>
      <c r="GT813" s="25"/>
      <c r="GU813" s="25"/>
      <c r="GV813" s="25"/>
      <c r="GW813" s="25"/>
      <c r="GX813" s="25"/>
      <c r="GY813" s="25"/>
      <c r="GZ813" s="25"/>
      <c r="HA813" s="25"/>
      <c r="HB813" s="25"/>
      <c r="HC813" s="25"/>
      <c r="HD813" s="25"/>
      <c r="HE813" s="25"/>
      <c r="HF813" s="25"/>
      <c r="HG813" s="25"/>
      <c r="HH813" s="25"/>
      <c r="HI813" s="25"/>
      <c r="HJ813" s="25"/>
      <c r="HK813" s="25"/>
      <c r="HL813" s="25"/>
      <c r="HM813" s="25"/>
      <c r="HN813" s="25"/>
      <c r="HO813" s="25"/>
      <c r="HP813" s="25"/>
      <c r="HQ813" s="25"/>
      <c r="HR813" s="25"/>
      <c r="HS813" s="25"/>
      <c r="HT813" s="25"/>
      <c r="HU813" s="25"/>
      <c r="HV813" s="25"/>
      <c r="HW813" s="25"/>
      <c r="HX813" s="25"/>
      <c r="HY813" s="25"/>
      <c r="HZ813" s="25"/>
      <c r="IA813" s="25"/>
      <c r="IB813" s="25"/>
      <c r="IC813" s="25"/>
      <c r="ID813" s="25"/>
      <c r="IE813" s="25"/>
      <c r="IF813" s="25"/>
      <c r="IG813" s="25"/>
      <c r="IH813" s="25"/>
      <c r="II813" s="25"/>
      <c r="IJ813" s="25"/>
      <c r="IK813" s="25"/>
      <c r="IL813" s="25"/>
      <c r="IM813" s="25"/>
      <c r="IN813" s="25"/>
      <c r="IO813" s="25"/>
      <c r="IP813" s="25"/>
      <c r="IQ813" s="25"/>
      <c r="IR813" s="25"/>
      <c r="IS813" s="25"/>
      <c r="IT813" s="25"/>
      <c r="IU813" s="25"/>
      <c r="IV813" s="25"/>
    </row>
    <row r="814" spans="1:256" s="90" customFormat="1" ht="15.75" hidden="1" outlineLevel="1">
      <c r="A814" s="95"/>
      <c r="B814" s="29" t="s">
        <v>345</v>
      </c>
      <c r="C814" s="30">
        <f>C758</f>
        <v>46</v>
      </c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  <c r="FJ814" s="25"/>
      <c r="FK814" s="25"/>
      <c r="FL814" s="25"/>
      <c r="FM814" s="25"/>
      <c r="FN814" s="25"/>
      <c r="FO814" s="25"/>
      <c r="FP814" s="25"/>
      <c r="FQ814" s="25"/>
      <c r="FR814" s="25"/>
      <c r="FS814" s="25"/>
      <c r="FT814" s="25"/>
      <c r="FU814" s="25"/>
      <c r="FV814" s="25"/>
      <c r="FW814" s="25"/>
      <c r="FX814" s="25"/>
      <c r="FY814" s="25"/>
      <c r="FZ814" s="25"/>
      <c r="GA814" s="25"/>
      <c r="GB814" s="25"/>
      <c r="GC814" s="25"/>
      <c r="GD814" s="25"/>
      <c r="GE814" s="25"/>
      <c r="GF814" s="25"/>
      <c r="GG814" s="25"/>
      <c r="GH814" s="25"/>
      <c r="GI814" s="25"/>
      <c r="GJ814" s="25"/>
      <c r="GK814" s="25"/>
      <c r="GL814" s="25"/>
      <c r="GM814" s="25"/>
      <c r="GN814" s="25"/>
      <c r="GO814" s="25"/>
      <c r="GP814" s="25"/>
      <c r="GQ814" s="25"/>
      <c r="GR814" s="25"/>
      <c r="GS814" s="25"/>
      <c r="GT814" s="25"/>
      <c r="GU814" s="25"/>
      <c r="GV814" s="25"/>
      <c r="GW814" s="25"/>
      <c r="GX814" s="25"/>
      <c r="GY814" s="25"/>
      <c r="GZ814" s="25"/>
      <c r="HA814" s="25"/>
      <c r="HB814" s="25"/>
      <c r="HC814" s="25"/>
      <c r="HD814" s="25"/>
      <c r="HE814" s="25"/>
      <c r="HF814" s="25"/>
      <c r="HG814" s="25"/>
      <c r="HH814" s="25"/>
      <c r="HI814" s="25"/>
      <c r="HJ814" s="25"/>
      <c r="HK814" s="25"/>
      <c r="HL814" s="25"/>
      <c r="HM814" s="25"/>
      <c r="HN814" s="25"/>
      <c r="HO814" s="25"/>
      <c r="HP814" s="25"/>
      <c r="HQ814" s="25"/>
      <c r="HR814" s="25"/>
      <c r="HS814" s="25"/>
      <c r="HT814" s="25"/>
      <c r="HU814" s="25"/>
      <c r="HV814" s="25"/>
      <c r="HW814" s="25"/>
      <c r="HX814" s="25"/>
      <c r="HY814" s="25"/>
      <c r="HZ814" s="25"/>
      <c r="IA814" s="25"/>
      <c r="IB814" s="25"/>
      <c r="IC814" s="25"/>
      <c r="ID814" s="25"/>
      <c r="IE814" s="25"/>
      <c r="IF814" s="25"/>
      <c r="IG814" s="25"/>
      <c r="IH814" s="25"/>
      <c r="II814" s="25"/>
      <c r="IJ814" s="25"/>
      <c r="IK814" s="25"/>
      <c r="IL814" s="25"/>
      <c r="IM814" s="25"/>
      <c r="IN814" s="25"/>
      <c r="IO814" s="25"/>
      <c r="IP814" s="25"/>
      <c r="IQ814" s="25"/>
      <c r="IR814" s="25"/>
      <c r="IS814" s="25"/>
      <c r="IT814" s="25"/>
      <c r="IU814" s="25"/>
      <c r="IV814" s="25"/>
    </row>
    <row r="815" spans="1:256" s="90" customFormat="1" ht="15.75" hidden="1" outlineLevel="1">
      <c r="A815" s="95"/>
      <c r="B815" s="29" t="s">
        <v>348</v>
      </c>
      <c r="C815" s="30">
        <f>C634</f>
        <v>12</v>
      </c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  <c r="FJ815" s="25"/>
      <c r="FK815" s="25"/>
      <c r="FL815" s="25"/>
      <c r="FM815" s="25"/>
      <c r="FN815" s="25"/>
      <c r="FO815" s="25"/>
      <c r="FP815" s="25"/>
      <c r="FQ815" s="25"/>
      <c r="FR815" s="25"/>
      <c r="FS815" s="25"/>
      <c r="FT815" s="25"/>
      <c r="FU815" s="25"/>
      <c r="FV815" s="25"/>
      <c r="FW815" s="25"/>
      <c r="FX815" s="25"/>
      <c r="FY815" s="25"/>
      <c r="FZ815" s="25"/>
      <c r="GA815" s="25"/>
      <c r="GB815" s="25"/>
      <c r="GC815" s="25"/>
      <c r="GD815" s="25"/>
      <c r="GE815" s="25"/>
      <c r="GF815" s="25"/>
      <c r="GG815" s="25"/>
      <c r="GH815" s="25"/>
      <c r="GI815" s="25"/>
      <c r="GJ815" s="25"/>
      <c r="GK815" s="25"/>
      <c r="GL815" s="25"/>
      <c r="GM815" s="25"/>
      <c r="GN815" s="25"/>
      <c r="GO815" s="25"/>
      <c r="GP815" s="25"/>
      <c r="GQ815" s="25"/>
      <c r="GR815" s="25"/>
      <c r="GS815" s="25"/>
      <c r="GT815" s="25"/>
      <c r="GU815" s="25"/>
      <c r="GV815" s="25"/>
      <c r="GW815" s="25"/>
      <c r="GX815" s="25"/>
      <c r="GY815" s="25"/>
      <c r="GZ815" s="25"/>
      <c r="HA815" s="25"/>
      <c r="HB815" s="25"/>
      <c r="HC815" s="25"/>
      <c r="HD815" s="25"/>
      <c r="HE815" s="25"/>
      <c r="HF815" s="25"/>
      <c r="HG815" s="25"/>
      <c r="HH815" s="25"/>
      <c r="HI815" s="25"/>
      <c r="HJ815" s="25"/>
      <c r="HK815" s="25"/>
      <c r="HL815" s="25"/>
      <c r="HM815" s="25"/>
      <c r="HN815" s="25"/>
      <c r="HO815" s="25"/>
      <c r="HP815" s="25"/>
      <c r="HQ815" s="25"/>
      <c r="HR815" s="25"/>
      <c r="HS815" s="25"/>
      <c r="HT815" s="25"/>
      <c r="HU815" s="25"/>
      <c r="HV815" s="25"/>
      <c r="HW815" s="25"/>
      <c r="HX815" s="25"/>
      <c r="HY815" s="25"/>
      <c r="HZ815" s="25"/>
      <c r="IA815" s="25"/>
      <c r="IB815" s="25"/>
      <c r="IC815" s="25"/>
      <c r="ID815" s="25"/>
      <c r="IE815" s="25"/>
      <c r="IF815" s="25"/>
      <c r="IG815" s="25"/>
      <c r="IH815" s="25"/>
      <c r="II815" s="25"/>
      <c r="IJ815" s="25"/>
      <c r="IK815" s="25"/>
      <c r="IL815" s="25"/>
      <c r="IM815" s="25"/>
      <c r="IN815" s="25"/>
      <c r="IO815" s="25"/>
      <c r="IP815" s="25"/>
      <c r="IQ815" s="25"/>
      <c r="IR815" s="25"/>
      <c r="IS815" s="25"/>
      <c r="IT815" s="25"/>
      <c r="IU815" s="25"/>
      <c r="IV815" s="25"/>
    </row>
    <row r="816" spans="1:256" s="90" customFormat="1" ht="15.75" hidden="1" outlineLevel="1">
      <c r="A816" s="95"/>
      <c r="B816" s="29" t="s">
        <v>349</v>
      </c>
      <c r="C816" s="30">
        <f>C635</f>
        <v>172</v>
      </c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  <c r="FJ816" s="25"/>
      <c r="FK816" s="25"/>
      <c r="FL816" s="25"/>
      <c r="FM816" s="25"/>
      <c r="FN816" s="25"/>
      <c r="FO816" s="25"/>
      <c r="FP816" s="25"/>
      <c r="FQ816" s="25"/>
      <c r="FR816" s="25"/>
      <c r="FS816" s="25"/>
      <c r="FT816" s="25"/>
      <c r="FU816" s="25"/>
      <c r="FV816" s="25"/>
      <c r="FW816" s="25"/>
      <c r="FX816" s="25"/>
      <c r="FY816" s="25"/>
      <c r="FZ816" s="25"/>
      <c r="GA816" s="25"/>
      <c r="GB816" s="25"/>
      <c r="GC816" s="25"/>
      <c r="GD816" s="25"/>
      <c r="GE816" s="25"/>
      <c r="GF816" s="25"/>
      <c r="GG816" s="25"/>
      <c r="GH816" s="25"/>
      <c r="GI816" s="25"/>
      <c r="GJ816" s="25"/>
      <c r="GK816" s="25"/>
      <c r="GL816" s="25"/>
      <c r="GM816" s="25"/>
      <c r="GN816" s="25"/>
      <c r="GO816" s="25"/>
      <c r="GP816" s="25"/>
      <c r="GQ816" s="25"/>
      <c r="GR816" s="25"/>
      <c r="GS816" s="25"/>
      <c r="GT816" s="25"/>
      <c r="GU816" s="25"/>
      <c r="GV816" s="25"/>
      <c r="GW816" s="25"/>
      <c r="GX816" s="25"/>
      <c r="GY816" s="25"/>
      <c r="GZ816" s="25"/>
      <c r="HA816" s="25"/>
      <c r="HB816" s="25"/>
      <c r="HC816" s="25"/>
      <c r="HD816" s="25"/>
      <c r="HE816" s="25"/>
      <c r="HF816" s="25"/>
      <c r="HG816" s="25"/>
      <c r="HH816" s="25"/>
      <c r="HI816" s="25"/>
      <c r="HJ816" s="25"/>
      <c r="HK816" s="25"/>
      <c r="HL816" s="25"/>
      <c r="HM816" s="25"/>
      <c r="HN816" s="25"/>
      <c r="HO816" s="25"/>
      <c r="HP816" s="25"/>
      <c r="HQ816" s="25"/>
      <c r="HR816" s="25"/>
      <c r="HS816" s="25"/>
      <c r="HT816" s="25"/>
      <c r="HU816" s="25"/>
      <c r="HV816" s="25"/>
      <c r="HW816" s="25"/>
      <c r="HX816" s="25"/>
      <c r="HY816" s="25"/>
      <c r="HZ816" s="25"/>
      <c r="IA816" s="25"/>
      <c r="IB816" s="25"/>
      <c r="IC816" s="25"/>
      <c r="ID816" s="25"/>
      <c r="IE816" s="25"/>
      <c r="IF816" s="25"/>
      <c r="IG816" s="25"/>
      <c r="IH816" s="25"/>
      <c r="II816" s="25"/>
      <c r="IJ816" s="25"/>
      <c r="IK816" s="25"/>
      <c r="IL816" s="25"/>
      <c r="IM816" s="25"/>
      <c r="IN816" s="25"/>
      <c r="IO816" s="25"/>
      <c r="IP816" s="25"/>
      <c r="IQ816" s="25"/>
      <c r="IR816" s="25"/>
      <c r="IS816" s="25"/>
      <c r="IT816" s="25"/>
      <c r="IU816" s="25"/>
      <c r="IV816" s="25"/>
    </row>
    <row r="817" spans="1:256" s="90" customFormat="1" ht="15.75" hidden="1" outlineLevel="1">
      <c r="A817" s="95"/>
      <c r="B817" s="29" t="s">
        <v>353</v>
      </c>
      <c r="C817" s="30">
        <f>C636</f>
        <v>85</v>
      </c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  <c r="FJ817" s="25"/>
      <c r="FK817" s="25"/>
      <c r="FL817" s="25"/>
      <c r="FM817" s="25"/>
      <c r="FN817" s="25"/>
      <c r="FO817" s="25"/>
      <c r="FP817" s="25"/>
      <c r="FQ817" s="25"/>
      <c r="FR817" s="25"/>
      <c r="FS817" s="25"/>
      <c r="FT817" s="25"/>
      <c r="FU817" s="25"/>
      <c r="FV817" s="25"/>
      <c r="FW817" s="25"/>
      <c r="FX817" s="25"/>
      <c r="FY817" s="25"/>
      <c r="FZ817" s="25"/>
      <c r="GA817" s="25"/>
      <c r="GB817" s="25"/>
      <c r="GC817" s="25"/>
      <c r="GD817" s="25"/>
      <c r="GE817" s="25"/>
      <c r="GF817" s="25"/>
      <c r="GG817" s="25"/>
      <c r="GH817" s="25"/>
      <c r="GI817" s="25"/>
      <c r="GJ817" s="25"/>
      <c r="GK817" s="25"/>
      <c r="GL817" s="25"/>
      <c r="GM817" s="25"/>
      <c r="GN817" s="25"/>
      <c r="GO817" s="25"/>
      <c r="GP817" s="25"/>
      <c r="GQ817" s="25"/>
      <c r="GR817" s="25"/>
      <c r="GS817" s="25"/>
      <c r="GT817" s="25"/>
      <c r="GU817" s="25"/>
      <c r="GV817" s="25"/>
      <c r="GW817" s="25"/>
      <c r="GX817" s="25"/>
      <c r="GY817" s="25"/>
      <c r="GZ817" s="25"/>
      <c r="HA817" s="25"/>
      <c r="HB817" s="25"/>
      <c r="HC817" s="25"/>
      <c r="HD817" s="25"/>
      <c r="HE817" s="25"/>
      <c r="HF817" s="25"/>
      <c r="HG817" s="25"/>
      <c r="HH817" s="25"/>
      <c r="HI817" s="25"/>
      <c r="HJ817" s="25"/>
      <c r="HK817" s="25"/>
      <c r="HL817" s="25"/>
      <c r="HM817" s="25"/>
      <c r="HN817" s="25"/>
      <c r="HO817" s="25"/>
      <c r="HP817" s="25"/>
      <c r="HQ817" s="25"/>
      <c r="HR817" s="25"/>
      <c r="HS817" s="25"/>
      <c r="HT817" s="25"/>
      <c r="HU817" s="25"/>
      <c r="HV817" s="25"/>
      <c r="HW817" s="25"/>
      <c r="HX817" s="25"/>
      <c r="HY817" s="25"/>
      <c r="HZ817" s="25"/>
      <c r="IA817" s="25"/>
      <c r="IB817" s="25"/>
      <c r="IC817" s="25"/>
      <c r="ID817" s="25"/>
      <c r="IE817" s="25"/>
      <c r="IF817" s="25"/>
      <c r="IG817" s="25"/>
      <c r="IH817" s="25"/>
      <c r="II817" s="25"/>
      <c r="IJ817" s="25"/>
      <c r="IK817" s="25"/>
      <c r="IL817" s="25"/>
      <c r="IM817" s="25"/>
      <c r="IN817" s="25"/>
      <c r="IO817" s="25"/>
      <c r="IP817" s="25"/>
      <c r="IQ817" s="25"/>
      <c r="IR817" s="25"/>
      <c r="IS817" s="25"/>
      <c r="IT817" s="25"/>
      <c r="IU817" s="25"/>
      <c r="IV817" s="25"/>
    </row>
    <row r="818" spans="1:256" s="90" customFormat="1" ht="15.75" hidden="1" outlineLevel="1">
      <c r="A818" s="95"/>
      <c r="B818" s="29" t="s">
        <v>632</v>
      </c>
      <c r="C818" s="30">
        <f>C762</f>
        <v>38</v>
      </c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  <c r="FJ818" s="25"/>
      <c r="FK818" s="25"/>
      <c r="FL818" s="25"/>
      <c r="FM818" s="25"/>
      <c r="FN818" s="25"/>
      <c r="FO818" s="25"/>
      <c r="FP818" s="25"/>
      <c r="FQ818" s="25"/>
      <c r="FR818" s="25"/>
      <c r="FS818" s="25"/>
      <c r="FT818" s="25"/>
      <c r="FU818" s="25"/>
      <c r="FV818" s="25"/>
      <c r="FW818" s="25"/>
      <c r="FX818" s="25"/>
      <c r="FY818" s="25"/>
      <c r="FZ818" s="25"/>
      <c r="GA818" s="25"/>
      <c r="GB818" s="25"/>
      <c r="GC818" s="25"/>
      <c r="GD818" s="25"/>
      <c r="GE818" s="25"/>
      <c r="GF818" s="25"/>
      <c r="GG818" s="25"/>
      <c r="GH818" s="25"/>
      <c r="GI818" s="25"/>
      <c r="GJ818" s="25"/>
      <c r="GK818" s="25"/>
      <c r="GL818" s="25"/>
      <c r="GM818" s="25"/>
      <c r="GN818" s="25"/>
      <c r="GO818" s="25"/>
      <c r="GP818" s="25"/>
      <c r="GQ818" s="25"/>
      <c r="GR818" s="25"/>
      <c r="GS818" s="25"/>
      <c r="GT818" s="25"/>
      <c r="GU818" s="25"/>
      <c r="GV818" s="25"/>
      <c r="GW818" s="25"/>
      <c r="GX818" s="25"/>
      <c r="GY818" s="25"/>
      <c r="GZ818" s="25"/>
      <c r="HA818" s="25"/>
      <c r="HB818" s="25"/>
      <c r="HC818" s="25"/>
      <c r="HD818" s="25"/>
      <c r="HE818" s="25"/>
      <c r="HF818" s="25"/>
      <c r="HG818" s="25"/>
      <c r="HH818" s="25"/>
      <c r="HI818" s="25"/>
      <c r="HJ818" s="25"/>
      <c r="HK818" s="25"/>
      <c r="HL818" s="25"/>
      <c r="HM818" s="25"/>
      <c r="HN818" s="25"/>
      <c r="HO818" s="25"/>
      <c r="HP818" s="25"/>
      <c r="HQ818" s="25"/>
      <c r="HR818" s="25"/>
      <c r="HS818" s="25"/>
      <c r="HT818" s="25"/>
      <c r="HU818" s="25"/>
      <c r="HV818" s="25"/>
      <c r="HW818" s="25"/>
      <c r="HX818" s="25"/>
      <c r="HY818" s="25"/>
      <c r="HZ818" s="25"/>
      <c r="IA818" s="25"/>
      <c r="IB818" s="25"/>
      <c r="IC818" s="25"/>
      <c r="ID818" s="25"/>
      <c r="IE818" s="25"/>
      <c r="IF818" s="25"/>
      <c r="IG818" s="25"/>
      <c r="IH818" s="25"/>
      <c r="II818" s="25"/>
      <c r="IJ818" s="25"/>
      <c r="IK818" s="25"/>
      <c r="IL818" s="25"/>
      <c r="IM818" s="25"/>
      <c r="IN818" s="25"/>
      <c r="IO818" s="25"/>
      <c r="IP818" s="25"/>
      <c r="IQ818" s="25"/>
      <c r="IR818" s="25"/>
      <c r="IS818" s="25"/>
      <c r="IT818" s="25"/>
      <c r="IU818" s="25"/>
      <c r="IV818" s="25"/>
    </row>
    <row r="819" spans="1:256" s="90" customFormat="1" ht="15.75" hidden="1" outlineLevel="1">
      <c r="A819" s="95"/>
      <c r="B819" s="29" t="s">
        <v>633</v>
      </c>
      <c r="C819" s="30">
        <f>C763</f>
        <v>38</v>
      </c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  <c r="FJ819" s="25"/>
      <c r="FK819" s="25"/>
      <c r="FL819" s="25"/>
      <c r="FM819" s="25"/>
      <c r="FN819" s="25"/>
      <c r="FO819" s="25"/>
      <c r="FP819" s="25"/>
      <c r="FQ819" s="25"/>
      <c r="FR819" s="25"/>
      <c r="FS819" s="25"/>
      <c r="FT819" s="25"/>
      <c r="FU819" s="25"/>
      <c r="FV819" s="25"/>
      <c r="FW819" s="25"/>
      <c r="FX819" s="25"/>
      <c r="FY819" s="25"/>
      <c r="FZ819" s="25"/>
      <c r="GA819" s="25"/>
      <c r="GB819" s="25"/>
      <c r="GC819" s="25"/>
      <c r="GD819" s="25"/>
      <c r="GE819" s="25"/>
      <c r="GF819" s="25"/>
      <c r="GG819" s="25"/>
      <c r="GH819" s="25"/>
      <c r="GI819" s="25"/>
      <c r="GJ819" s="25"/>
      <c r="GK819" s="25"/>
      <c r="GL819" s="25"/>
      <c r="GM819" s="25"/>
      <c r="GN819" s="25"/>
      <c r="GO819" s="25"/>
      <c r="GP819" s="25"/>
      <c r="GQ819" s="25"/>
      <c r="GR819" s="25"/>
      <c r="GS819" s="25"/>
      <c r="GT819" s="25"/>
      <c r="GU819" s="25"/>
      <c r="GV819" s="25"/>
      <c r="GW819" s="25"/>
      <c r="GX819" s="25"/>
      <c r="GY819" s="25"/>
      <c r="GZ819" s="25"/>
      <c r="HA819" s="25"/>
      <c r="HB819" s="25"/>
      <c r="HC819" s="25"/>
      <c r="HD819" s="25"/>
      <c r="HE819" s="25"/>
      <c r="HF819" s="25"/>
      <c r="HG819" s="25"/>
      <c r="HH819" s="25"/>
      <c r="HI819" s="25"/>
      <c r="HJ819" s="25"/>
      <c r="HK819" s="25"/>
      <c r="HL819" s="25"/>
      <c r="HM819" s="25"/>
      <c r="HN819" s="25"/>
      <c r="HO819" s="25"/>
      <c r="HP819" s="25"/>
      <c r="HQ819" s="25"/>
      <c r="HR819" s="25"/>
      <c r="HS819" s="25"/>
      <c r="HT819" s="25"/>
      <c r="HU819" s="25"/>
      <c r="HV819" s="25"/>
      <c r="HW819" s="25"/>
      <c r="HX819" s="25"/>
      <c r="HY819" s="25"/>
      <c r="HZ819" s="25"/>
      <c r="IA819" s="25"/>
      <c r="IB819" s="25"/>
      <c r="IC819" s="25"/>
      <c r="ID819" s="25"/>
      <c r="IE819" s="25"/>
      <c r="IF819" s="25"/>
      <c r="IG819" s="25"/>
      <c r="IH819" s="25"/>
      <c r="II819" s="25"/>
      <c r="IJ819" s="25"/>
      <c r="IK819" s="25"/>
      <c r="IL819" s="25"/>
      <c r="IM819" s="25"/>
      <c r="IN819" s="25"/>
      <c r="IO819" s="25"/>
      <c r="IP819" s="25"/>
      <c r="IQ819" s="25"/>
      <c r="IR819" s="25"/>
      <c r="IS819" s="25"/>
      <c r="IT819" s="25"/>
      <c r="IU819" s="25"/>
      <c r="IV819" s="25"/>
    </row>
    <row r="820" spans="1:256" s="90" customFormat="1" ht="15.75" hidden="1" outlineLevel="1">
      <c r="A820" s="95"/>
      <c r="B820" s="29" t="s">
        <v>351</v>
      </c>
      <c r="C820" s="30">
        <f>C637</f>
        <v>58</v>
      </c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  <c r="FJ820" s="25"/>
      <c r="FK820" s="25"/>
      <c r="FL820" s="25"/>
      <c r="FM820" s="25"/>
      <c r="FN820" s="25"/>
      <c r="FO820" s="25"/>
      <c r="FP820" s="25"/>
      <c r="FQ820" s="25"/>
      <c r="FR820" s="25"/>
      <c r="FS820" s="25"/>
      <c r="FT820" s="25"/>
      <c r="FU820" s="25"/>
      <c r="FV820" s="25"/>
      <c r="FW820" s="25"/>
      <c r="FX820" s="25"/>
      <c r="FY820" s="25"/>
      <c r="FZ820" s="25"/>
      <c r="GA820" s="25"/>
      <c r="GB820" s="25"/>
      <c r="GC820" s="25"/>
      <c r="GD820" s="25"/>
      <c r="GE820" s="25"/>
      <c r="GF820" s="25"/>
      <c r="GG820" s="25"/>
      <c r="GH820" s="25"/>
      <c r="GI820" s="25"/>
      <c r="GJ820" s="25"/>
      <c r="GK820" s="25"/>
      <c r="GL820" s="25"/>
      <c r="GM820" s="25"/>
      <c r="GN820" s="25"/>
      <c r="GO820" s="25"/>
      <c r="GP820" s="25"/>
      <c r="GQ820" s="25"/>
      <c r="GR820" s="25"/>
      <c r="GS820" s="25"/>
      <c r="GT820" s="25"/>
      <c r="GU820" s="25"/>
      <c r="GV820" s="25"/>
      <c r="GW820" s="25"/>
      <c r="GX820" s="25"/>
      <c r="GY820" s="25"/>
      <c r="GZ820" s="25"/>
      <c r="HA820" s="25"/>
      <c r="HB820" s="25"/>
      <c r="HC820" s="25"/>
      <c r="HD820" s="25"/>
      <c r="HE820" s="25"/>
      <c r="HF820" s="25"/>
      <c r="HG820" s="25"/>
      <c r="HH820" s="25"/>
      <c r="HI820" s="25"/>
      <c r="HJ820" s="25"/>
      <c r="HK820" s="25"/>
      <c r="HL820" s="25"/>
      <c r="HM820" s="25"/>
      <c r="HN820" s="25"/>
      <c r="HO820" s="25"/>
      <c r="HP820" s="25"/>
      <c r="HQ820" s="25"/>
      <c r="HR820" s="25"/>
      <c r="HS820" s="25"/>
      <c r="HT820" s="25"/>
      <c r="HU820" s="25"/>
      <c r="HV820" s="25"/>
      <c r="HW820" s="25"/>
      <c r="HX820" s="25"/>
      <c r="HY820" s="25"/>
      <c r="HZ820" s="25"/>
      <c r="IA820" s="25"/>
      <c r="IB820" s="25"/>
      <c r="IC820" s="25"/>
      <c r="ID820" s="25"/>
      <c r="IE820" s="25"/>
      <c r="IF820" s="25"/>
      <c r="IG820" s="25"/>
      <c r="IH820" s="25"/>
      <c r="II820" s="25"/>
      <c r="IJ820" s="25"/>
      <c r="IK820" s="25"/>
      <c r="IL820" s="25"/>
      <c r="IM820" s="25"/>
      <c r="IN820" s="25"/>
      <c r="IO820" s="25"/>
      <c r="IP820" s="25"/>
      <c r="IQ820" s="25"/>
      <c r="IR820" s="25"/>
      <c r="IS820" s="25"/>
      <c r="IT820" s="25"/>
      <c r="IU820" s="25"/>
      <c r="IV820" s="25"/>
    </row>
    <row r="821" spans="1:256" s="90" customFormat="1" ht="15.75" hidden="1" outlineLevel="1">
      <c r="A821" s="95"/>
      <c r="B821" s="29" t="s">
        <v>350</v>
      </c>
      <c r="C821" s="30">
        <f>C638</f>
        <v>61</v>
      </c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  <c r="FJ821" s="25"/>
      <c r="FK821" s="25"/>
      <c r="FL821" s="25"/>
      <c r="FM821" s="25"/>
      <c r="FN821" s="25"/>
      <c r="FO821" s="25"/>
      <c r="FP821" s="25"/>
      <c r="FQ821" s="25"/>
      <c r="FR821" s="25"/>
      <c r="FS821" s="25"/>
      <c r="FT821" s="25"/>
      <c r="FU821" s="25"/>
      <c r="FV821" s="25"/>
      <c r="FW821" s="25"/>
      <c r="FX821" s="25"/>
      <c r="FY821" s="25"/>
      <c r="FZ821" s="25"/>
      <c r="GA821" s="25"/>
      <c r="GB821" s="25"/>
      <c r="GC821" s="25"/>
      <c r="GD821" s="25"/>
      <c r="GE821" s="25"/>
      <c r="GF821" s="25"/>
      <c r="GG821" s="25"/>
      <c r="GH821" s="25"/>
      <c r="GI821" s="25"/>
      <c r="GJ821" s="25"/>
      <c r="GK821" s="25"/>
      <c r="GL821" s="25"/>
      <c r="GM821" s="25"/>
      <c r="GN821" s="25"/>
      <c r="GO821" s="25"/>
      <c r="GP821" s="25"/>
      <c r="GQ821" s="25"/>
      <c r="GR821" s="25"/>
      <c r="GS821" s="25"/>
      <c r="GT821" s="25"/>
      <c r="GU821" s="25"/>
      <c r="GV821" s="25"/>
      <c r="GW821" s="25"/>
      <c r="GX821" s="25"/>
      <c r="GY821" s="25"/>
      <c r="GZ821" s="25"/>
      <c r="HA821" s="25"/>
      <c r="HB821" s="25"/>
      <c r="HC821" s="25"/>
      <c r="HD821" s="25"/>
      <c r="HE821" s="25"/>
      <c r="HF821" s="25"/>
      <c r="HG821" s="25"/>
      <c r="HH821" s="25"/>
      <c r="HI821" s="25"/>
      <c r="HJ821" s="25"/>
      <c r="HK821" s="25"/>
      <c r="HL821" s="25"/>
      <c r="HM821" s="25"/>
      <c r="HN821" s="25"/>
      <c r="HO821" s="25"/>
      <c r="HP821" s="25"/>
      <c r="HQ821" s="25"/>
      <c r="HR821" s="25"/>
      <c r="HS821" s="25"/>
      <c r="HT821" s="25"/>
      <c r="HU821" s="25"/>
      <c r="HV821" s="25"/>
      <c r="HW821" s="25"/>
      <c r="HX821" s="25"/>
      <c r="HY821" s="25"/>
      <c r="HZ821" s="25"/>
      <c r="IA821" s="25"/>
      <c r="IB821" s="25"/>
      <c r="IC821" s="25"/>
      <c r="ID821" s="25"/>
      <c r="IE821" s="25"/>
      <c r="IF821" s="25"/>
      <c r="IG821" s="25"/>
      <c r="IH821" s="25"/>
      <c r="II821" s="25"/>
      <c r="IJ821" s="25"/>
      <c r="IK821" s="25"/>
      <c r="IL821" s="25"/>
      <c r="IM821" s="25"/>
      <c r="IN821" s="25"/>
      <c r="IO821" s="25"/>
      <c r="IP821" s="25"/>
      <c r="IQ821" s="25"/>
      <c r="IR821" s="25"/>
      <c r="IS821" s="25"/>
      <c r="IT821" s="25"/>
      <c r="IU821" s="25"/>
      <c r="IV821" s="25"/>
    </row>
    <row r="822" spans="1:256" s="90" customFormat="1" ht="15.75" hidden="1" outlineLevel="1">
      <c r="A822" s="95"/>
      <c r="B822" s="29" t="s">
        <v>634</v>
      </c>
      <c r="C822" s="30">
        <f>C766</f>
        <v>46</v>
      </c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  <c r="FJ822" s="25"/>
      <c r="FK822" s="25"/>
      <c r="FL822" s="25"/>
      <c r="FM822" s="25"/>
      <c r="FN822" s="25"/>
      <c r="FO822" s="25"/>
      <c r="FP822" s="25"/>
      <c r="FQ822" s="25"/>
      <c r="FR822" s="25"/>
      <c r="FS822" s="25"/>
      <c r="FT822" s="25"/>
      <c r="FU822" s="25"/>
      <c r="FV822" s="25"/>
      <c r="FW822" s="25"/>
      <c r="FX822" s="25"/>
      <c r="FY822" s="25"/>
      <c r="FZ822" s="25"/>
      <c r="GA822" s="25"/>
      <c r="GB822" s="25"/>
      <c r="GC822" s="25"/>
      <c r="GD822" s="25"/>
      <c r="GE822" s="25"/>
      <c r="GF822" s="25"/>
      <c r="GG822" s="25"/>
      <c r="GH822" s="25"/>
      <c r="GI822" s="25"/>
      <c r="GJ822" s="25"/>
      <c r="GK822" s="25"/>
      <c r="GL822" s="25"/>
      <c r="GM822" s="25"/>
      <c r="GN822" s="25"/>
      <c r="GO822" s="25"/>
      <c r="GP822" s="25"/>
      <c r="GQ822" s="25"/>
      <c r="GR822" s="25"/>
      <c r="GS822" s="25"/>
      <c r="GT822" s="25"/>
      <c r="GU822" s="25"/>
      <c r="GV822" s="25"/>
      <c r="GW822" s="25"/>
      <c r="GX822" s="25"/>
      <c r="GY822" s="25"/>
      <c r="GZ822" s="25"/>
      <c r="HA822" s="25"/>
      <c r="HB822" s="25"/>
      <c r="HC822" s="25"/>
      <c r="HD822" s="25"/>
      <c r="HE822" s="25"/>
      <c r="HF822" s="25"/>
      <c r="HG822" s="25"/>
      <c r="HH822" s="25"/>
      <c r="HI822" s="25"/>
      <c r="HJ822" s="25"/>
      <c r="HK822" s="25"/>
      <c r="HL822" s="25"/>
      <c r="HM822" s="25"/>
      <c r="HN822" s="25"/>
      <c r="HO822" s="25"/>
      <c r="HP822" s="25"/>
      <c r="HQ822" s="25"/>
      <c r="HR822" s="25"/>
      <c r="HS822" s="25"/>
      <c r="HT822" s="25"/>
      <c r="HU822" s="25"/>
      <c r="HV822" s="25"/>
      <c r="HW822" s="25"/>
      <c r="HX822" s="25"/>
      <c r="HY822" s="25"/>
      <c r="HZ822" s="25"/>
      <c r="IA822" s="25"/>
      <c r="IB822" s="25"/>
      <c r="IC822" s="25"/>
      <c r="ID822" s="25"/>
      <c r="IE822" s="25"/>
      <c r="IF822" s="25"/>
      <c r="IG822" s="25"/>
      <c r="IH822" s="25"/>
      <c r="II822" s="25"/>
      <c r="IJ822" s="25"/>
      <c r="IK822" s="25"/>
      <c r="IL822" s="25"/>
      <c r="IM822" s="25"/>
      <c r="IN822" s="25"/>
      <c r="IO822" s="25"/>
      <c r="IP822" s="25"/>
      <c r="IQ822" s="25"/>
      <c r="IR822" s="25"/>
      <c r="IS822" s="25"/>
      <c r="IT822" s="25"/>
      <c r="IU822" s="25"/>
      <c r="IV822" s="25"/>
    </row>
    <row r="823" spans="1:256" s="90" customFormat="1" ht="15.75" hidden="1" outlineLevel="1">
      <c r="A823" s="95"/>
      <c r="B823" s="29" t="s">
        <v>352</v>
      </c>
      <c r="C823" s="30">
        <f>C694</f>
        <v>86</v>
      </c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  <c r="FJ823" s="25"/>
      <c r="FK823" s="25"/>
      <c r="FL823" s="25"/>
      <c r="FM823" s="25"/>
      <c r="FN823" s="25"/>
      <c r="FO823" s="25"/>
      <c r="FP823" s="25"/>
      <c r="FQ823" s="25"/>
      <c r="FR823" s="25"/>
      <c r="FS823" s="25"/>
      <c r="FT823" s="25"/>
      <c r="FU823" s="25"/>
      <c r="FV823" s="25"/>
      <c r="FW823" s="25"/>
      <c r="FX823" s="25"/>
      <c r="FY823" s="25"/>
      <c r="FZ823" s="25"/>
      <c r="GA823" s="25"/>
      <c r="GB823" s="25"/>
      <c r="GC823" s="25"/>
      <c r="GD823" s="25"/>
      <c r="GE823" s="25"/>
      <c r="GF823" s="25"/>
      <c r="GG823" s="25"/>
      <c r="GH823" s="25"/>
      <c r="GI823" s="25"/>
      <c r="GJ823" s="25"/>
      <c r="GK823" s="25"/>
      <c r="GL823" s="25"/>
      <c r="GM823" s="25"/>
      <c r="GN823" s="25"/>
      <c r="GO823" s="25"/>
      <c r="GP823" s="25"/>
      <c r="GQ823" s="25"/>
      <c r="GR823" s="25"/>
      <c r="GS823" s="25"/>
      <c r="GT823" s="25"/>
      <c r="GU823" s="25"/>
      <c r="GV823" s="25"/>
      <c r="GW823" s="25"/>
      <c r="GX823" s="25"/>
      <c r="GY823" s="25"/>
      <c r="GZ823" s="25"/>
      <c r="HA823" s="25"/>
      <c r="HB823" s="25"/>
      <c r="HC823" s="25"/>
      <c r="HD823" s="25"/>
      <c r="HE823" s="25"/>
      <c r="HF823" s="25"/>
      <c r="HG823" s="25"/>
      <c r="HH823" s="25"/>
      <c r="HI823" s="25"/>
      <c r="HJ823" s="25"/>
      <c r="HK823" s="25"/>
      <c r="HL823" s="25"/>
      <c r="HM823" s="25"/>
      <c r="HN823" s="25"/>
      <c r="HO823" s="25"/>
      <c r="HP823" s="25"/>
      <c r="HQ823" s="25"/>
      <c r="HR823" s="25"/>
      <c r="HS823" s="25"/>
      <c r="HT823" s="25"/>
      <c r="HU823" s="25"/>
      <c r="HV823" s="25"/>
      <c r="HW823" s="25"/>
      <c r="HX823" s="25"/>
      <c r="HY823" s="25"/>
      <c r="HZ823" s="25"/>
      <c r="IA823" s="25"/>
      <c r="IB823" s="25"/>
      <c r="IC823" s="25"/>
      <c r="ID823" s="25"/>
      <c r="IE823" s="25"/>
      <c r="IF823" s="25"/>
      <c r="IG823" s="25"/>
      <c r="IH823" s="25"/>
      <c r="II823" s="25"/>
      <c r="IJ823" s="25"/>
      <c r="IK823" s="25"/>
      <c r="IL823" s="25"/>
      <c r="IM823" s="25"/>
      <c r="IN823" s="25"/>
      <c r="IO823" s="25"/>
      <c r="IP823" s="25"/>
      <c r="IQ823" s="25"/>
      <c r="IR823" s="25"/>
      <c r="IS823" s="25"/>
      <c r="IT823" s="25"/>
      <c r="IU823" s="25"/>
      <c r="IV823" s="25"/>
    </row>
    <row r="824" spans="1:256" s="90" customFormat="1" ht="15.75" hidden="1" outlineLevel="1">
      <c r="A824" s="95"/>
      <c r="B824" s="29" t="s">
        <v>354</v>
      </c>
      <c r="C824" s="30">
        <f>C654</f>
        <v>20</v>
      </c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  <c r="FJ824" s="25"/>
      <c r="FK824" s="25"/>
      <c r="FL824" s="25"/>
      <c r="FM824" s="25"/>
      <c r="FN824" s="25"/>
      <c r="FO824" s="25"/>
      <c r="FP824" s="25"/>
      <c r="FQ824" s="25"/>
      <c r="FR824" s="25"/>
      <c r="FS824" s="25"/>
      <c r="FT824" s="25"/>
      <c r="FU824" s="25"/>
      <c r="FV824" s="25"/>
      <c r="FW824" s="25"/>
      <c r="FX824" s="25"/>
      <c r="FY824" s="25"/>
      <c r="FZ824" s="25"/>
      <c r="GA824" s="25"/>
      <c r="GB824" s="25"/>
      <c r="GC824" s="25"/>
      <c r="GD824" s="25"/>
      <c r="GE824" s="25"/>
      <c r="GF824" s="25"/>
      <c r="GG824" s="25"/>
      <c r="GH824" s="25"/>
      <c r="GI824" s="25"/>
      <c r="GJ824" s="25"/>
      <c r="GK824" s="25"/>
      <c r="GL824" s="25"/>
      <c r="GM824" s="25"/>
      <c r="GN824" s="25"/>
      <c r="GO824" s="25"/>
      <c r="GP824" s="25"/>
      <c r="GQ824" s="25"/>
      <c r="GR824" s="25"/>
      <c r="GS824" s="25"/>
      <c r="GT824" s="25"/>
      <c r="GU824" s="25"/>
      <c r="GV824" s="25"/>
      <c r="GW824" s="25"/>
      <c r="GX824" s="25"/>
      <c r="GY824" s="25"/>
      <c r="GZ824" s="25"/>
      <c r="HA824" s="25"/>
      <c r="HB824" s="25"/>
      <c r="HC824" s="25"/>
      <c r="HD824" s="25"/>
      <c r="HE824" s="25"/>
      <c r="HF824" s="25"/>
      <c r="HG824" s="25"/>
      <c r="HH824" s="25"/>
      <c r="HI824" s="25"/>
      <c r="HJ824" s="25"/>
      <c r="HK824" s="25"/>
      <c r="HL824" s="25"/>
      <c r="HM824" s="25"/>
      <c r="HN824" s="25"/>
      <c r="HO824" s="25"/>
      <c r="HP824" s="25"/>
      <c r="HQ824" s="25"/>
      <c r="HR824" s="25"/>
      <c r="HS824" s="25"/>
      <c r="HT824" s="25"/>
      <c r="HU824" s="25"/>
      <c r="HV824" s="25"/>
      <c r="HW824" s="25"/>
      <c r="HX824" s="25"/>
      <c r="HY824" s="25"/>
      <c r="HZ824" s="25"/>
      <c r="IA824" s="25"/>
      <c r="IB824" s="25"/>
      <c r="IC824" s="25"/>
      <c r="ID824" s="25"/>
      <c r="IE824" s="25"/>
      <c r="IF824" s="25"/>
      <c r="IG824" s="25"/>
      <c r="IH824" s="25"/>
      <c r="II824" s="25"/>
      <c r="IJ824" s="25"/>
      <c r="IK824" s="25"/>
      <c r="IL824" s="25"/>
      <c r="IM824" s="25"/>
      <c r="IN824" s="25"/>
      <c r="IO824" s="25"/>
      <c r="IP824" s="25"/>
      <c r="IQ824" s="25"/>
      <c r="IR824" s="25"/>
      <c r="IS824" s="25"/>
      <c r="IT824" s="25"/>
      <c r="IU824" s="25"/>
      <c r="IV824" s="25"/>
    </row>
    <row r="825" spans="1:256" s="90" customFormat="1" ht="15.75" hidden="1" outlineLevel="1">
      <c r="A825" s="95"/>
      <c r="B825" s="29" t="s">
        <v>355</v>
      </c>
      <c r="C825" s="30">
        <f>C655</f>
        <v>115</v>
      </c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  <c r="FJ825" s="25"/>
      <c r="FK825" s="25"/>
      <c r="FL825" s="25"/>
      <c r="FM825" s="25"/>
      <c r="FN825" s="25"/>
      <c r="FO825" s="25"/>
      <c r="FP825" s="25"/>
      <c r="FQ825" s="25"/>
      <c r="FR825" s="25"/>
      <c r="FS825" s="25"/>
      <c r="FT825" s="25"/>
      <c r="FU825" s="25"/>
      <c r="FV825" s="25"/>
      <c r="FW825" s="25"/>
      <c r="FX825" s="25"/>
      <c r="FY825" s="25"/>
      <c r="FZ825" s="25"/>
      <c r="GA825" s="25"/>
      <c r="GB825" s="25"/>
      <c r="GC825" s="25"/>
      <c r="GD825" s="25"/>
      <c r="GE825" s="25"/>
      <c r="GF825" s="25"/>
      <c r="GG825" s="25"/>
      <c r="GH825" s="25"/>
      <c r="GI825" s="25"/>
      <c r="GJ825" s="25"/>
      <c r="GK825" s="25"/>
      <c r="GL825" s="25"/>
      <c r="GM825" s="25"/>
      <c r="GN825" s="25"/>
      <c r="GO825" s="25"/>
      <c r="GP825" s="25"/>
      <c r="GQ825" s="25"/>
      <c r="GR825" s="25"/>
      <c r="GS825" s="25"/>
      <c r="GT825" s="25"/>
      <c r="GU825" s="25"/>
      <c r="GV825" s="25"/>
      <c r="GW825" s="25"/>
      <c r="GX825" s="25"/>
      <c r="GY825" s="25"/>
      <c r="GZ825" s="25"/>
      <c r="HA825" s="25"/>
      <c r="HB825" s="25"/>
      <c r="HC825" s="25"/>
      <c r="HD825" s="25"/>
      <c r="HE825" s="25"/>
      <c r="HF825" s="25"/>
      <c r="HG825" s="25"/>
      <c r="HH825" s="25"/>
      <c r="HI825" s="25"/>
      <c r="HJ825" s="25"/>
      <c r="HK825" s="25"/>
      <c r="HL825" s="25"/>
      <c r="HM825" s="25"/>
      <c r="HN825" s="25"/>
      <c r="HO825" s="25"/>
      <c r="HP825" s="25"/>
      <c r="HQ825" s="25"/>
      <c r="HR825" s="25"/>
      <c r="HS825" s="25"/>
      <c r="HT825" s="25"/>
      <c r="HU825" s="25"/>
      <c r="HV825" s="25"/>
      <c r="HW825" s="25"/>
      <c r="HX825" s="25"/>
      <c r="HY825" s="25"/>
      <c r="HZ825" s="25"/>
      <c r="IA825" s="25"/>
      <c r="IB825" s="25"/>
      <c r="IC825" s="25"/>
      <c r="ID825" s="25"/>
      <c r="IE825" s="25"/>
      <c r="IF825" s="25"/>
      <c r="IG825" s="25"/>
      <c r="IH825" s="25"/>
      <c r="II825" s="25"/>
      <c r="IJ825" s="25"/>
      <c r="IK825" s="25"/>
      <c r="IL825" s="25"/>
      <c r="IM825" s="25"/>
      <c r="IN825" s="25"/>
      <c r="IO825" s="25"/>
      <c r="IP825" s="25"/>
      <c r="IQ825" s="25"/>
      <c r="IR825" s="25"/>
      <c r="IS825" s="25"/>
      <c r="IT825" s="25"/>
      <c r="IU825" s="25"/>
      <c r="IV825" s="25"/>
    </row>
    <row r="826" spans="1:256" s="90" customFormat="1" ht="15.75" hidden="1" outlineLevel="1">
      <c r="A826" s="95"/>
      <c r="B826" s="29" t="s">
        <v>356</v>
      </c>
      <c r="C826" s="30">
        <f>C656</f>
        <v>16</v>
      </c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  <c r="FJ826" s="25"/>
      <c r="FK826" s="25"/>
      <c r="FL826" s="25"/>
      <c r="FM826" s="25"/>
      <c r="FN826" s="25"/>
      <c r="FO826" s="25"/>
      <c r="FP826" s="25"/>
      <c r="FQ826" s="25"/>
      <c r="FR826" s="25"/>
      <c r="FS826" s="25"/>
      <c r="FT826" s="25"/>
      <c r="FU826" s="25"/>
      <c r="FV826" s="25"/>
      <c r="FW826" s="25"/>
      <c r="FX826" s="25"/>
      <c r="FY826" s="25"/>
      <c r="FZ826" s="25"/>
      <c r="GA826" s="25"/>
      <c r="GB826" s="25"/>
      <c r="GC826" s="25"/>
      <c r="GD826" s="25"/>
      <c r="GE826" s="25"/>
      <c r="GF826" s="25"/>
      <c r="GG826" s="25"/>
      <c r="GH826" s="25"/>
      <c r="GI826" s="25"/>
      <c r="GJ826" s="25"/>
      <c r="GK826" s="25"/>
      <c r="GL826" s="25"/>
      <c r="GM826" s="25"/>
      <c r="GN826" s="25"/>
      <c r="GO826" s="25"/>
      <c r="GP826" s="25"/>
      <c r="GQ826" s="25"/>
      <c r="GR826" s="25"/>
      <c r="GS826" s="25"/>
      <c r="GT826" s="25"/>
      <c r="GU826" s="25"/>
      <c r="GV826" s="25"/>
      <c r="GW826" s="25"/>
      <c r="GX826" s="25"/>
      <c r="GY826" s="25"/>
      <c r="GZ826" s="25"/>
      <c r="HA826" s="25"/>
      <c r="HB826" s="25"/>
      <c r="HC826" s="25"/>
      <c r="HD826" s="25"/>
      <c r="HE826" s="25"/>
      <c r="HF826" s="25"/>
      <c r="HG826" s="25"/>
      <c r="HH826" s="25"/>
      <c r="HI826" s="25"/>
      <c r="HJ826" s="25"/>
      <c r="HK826" s="25"/>
      <c r="HL826" s="25"/>
      <c r="HM826" s="25"/>
      <c r="HN826" s="25"/>
      <c r="HO826" s="25"/>
      <c r="HP826" s="25"/>
      <c r="HQ826" s="25"/>
      <c r="HR826" s="25"/>
      <c r="HS826" s="25"/>
      <c r="HT826" s="25"/>
      <c r="HU826" s="25"/>
      <c r="HV826" s="25"/>
      <c r="HW826" s="25"/>
      <c r="HX826" s="25"/>
      <c r="HY826" s="25"/>
      <c r="HZ826" s="25"/>
      <c r="IA826" s="25"/>
      <c r="IB826" s="25"/>
      <c r="IC826" s="25"/>
      <c r="ID826" s="25"/>
      <c r="IE826" s="25"/>
      <c r="IF826" s="25"/>
      <c r="IG826" s="25"/>
      <c r="IH826" s="25"/>
      <c r="II826" s="25"/>
      <c r="IJ826" s="25"/>
      <c r="IK826" s="25"/>
      <c r="IL826" s="25"/>
      <c r="IM826" s="25"/>
      <c r="IN826" s="25"/>
      <c r="IO826" s="25"/>
      <c r="IP826" s="25"/>
      <c r="IQ826" s="25"/>
      <c r="IR826" s="25"/>
      <c r="IS826" s="25"/>
      <c r="IT826" s="25"/>
      <c r="IU826" s="25"/>
      <c r="IV826" s="25"/>
    </row>
    <row r="827" spans="1:256" s="90" customFormat="1" ht="15.75" hidden="1" outlineLevel="1">
      <c r="A827" s="95"/>
      <c r="B827" s="29" t="s">
        <v>357</v>
      </c>
      <c r="C827" s="30">
        <f>C657</f>
        <v>77</v>
      </c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  <c r="FJ827" s="25"/>
      <c r="FK827" s="25"/>
      <c r="FL827" s="25"/>
      <c r="FM827" s="25"/>
      <c r="FN827" s="25"/>
      <c r="FO827" s="25"/>
      <c r="FP827" s="25"/>
      <c r="FQ827" s="25"/>
      <c r="FR827" s="25"/>
      <c r="FS827" s="25"/>
      <c r="FT827" s="25"/>
      <c r="FU827" s="25"/>
      <c r="FV827" s="25"/>
      <c r="FW827" s="25"/>
      <c r="FX827" s="25"/>
      <c r="FY827" s="25"/>
      <c r="FZ827" s="25"/>
      <c r="GA827" s="25"/>
      <c r="GB827" s="25"/>
      <c r="GC827" s="25"/>
      <c r="GD827" s="25"/>
      <c r="GE827" s="25"/>
      <c r="GF827" s="25"/>
      <c r="GG827" s="25"/>
      <c r="GH827" s="25"/>
      <c r="GI827" s="25"/>
      <c r="GJ827" s="25"/>
      <c r="GK827" s="25"/>
      <c r="GL827" s="25"/>
      <c r="GM827" s="25"/>
      <c r="GN827" s="25"/>
      <c r="GO827" s="25"/>
      <c r="GP827" s="25"/>
      <c r="GQ827" s="25"/>
      <c r="GR827" s="25"/>
      <c r="GS827" s="25"/>
      <c r="GT827" s="25"/>
      <c r="GU827" s="25"/>
      <c r="GV827" s="25"/>
      <c r="GW827" s="25"/>
      <c r="GX827" s="25"/>
      <c r="GY827" s="25"/>
      <c r="GZ827" s="25"/>
      <c r="HA827" s="25"/>
      <c r="HB827" s="25"/>
      <c r="HC827" s="25"/>
      <c r="HD827" s="25"/>
      <c r="HE827" s="25"/>
      <c r="HF827" s="25"/>
      <c r="HG827" s="25"/>
      <c r="HH827" s="25"/>
      <c r="HI827" s="25"/>
      <c r="HJ827" s="25"/>
      <c r="HK827" s="25"/>
      <c r="HL827" s="25"/>
      <c r="HM827" s="25"/>
      <c r="HN827" s="25"/>
      <c r="HO827" s="25"/>
      <c r="HP827" s="25"/>
      <c r="HQ827" s="25"/>
      <c r="HR827" s="25"/>
      <c r="HS827" s="25"/>
      <c r="HT827" s="25"/>
      <c r="HU827" s="25"/>
      <c r="HV827" s="25"/>
      <c r="HW827" s="25"/>
      <c r="HX827" s="25"/>
      <c r="HY827" s="25"/>
      <c r="HZ827" s="25"/>
      <c r="IA827" s="25"/>
      <c r="IB827" s="25"/>
      <c r="IC827" s="25"/>
      <c r="ID827" s="25"/>
      <c r="IE827" s="25"/>
      <c r="IF827" s="25"/>
      <c r="IG827" s="25"/>
      <c r="IH827" s="25"/>
      <c r="II827" s="25"/>
      <c r="IJ827" s="25"/>
      <c r="IK827" s="25"/>
      <c r="IL827" s="25"/>
      <c r="IM827" s="25"/>
      <c r="IN827" s="25"/>
      <c r="IO827" s="25"/>
      <c r="IP827" s="25"/>
      <c r="IQ827" s="25"/>
      <c r="IR827" s="25"/>
      <c r="IS827" s="25"/>
      <c r="IT827" s="25"/>
      <c r="IU827" s="25"/>
      <c r="IV827" s="25"/>
    </row>
    <row r="828" spans="1:256" s="90" customFormat="1" ht="15.75" hidden="1" outlineLevel="1">
      <c r="A828" s="95"/>
      <c r="B828" s="29" t="s">
        <v>360</v>
      </c>
      <c r="C828" s="30">
        <f>C639</f>
        <v>104</v>
      </c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  <c r="FJ828" s="25"/>
      <c r="FK828" s="25"/>
      <c r="FL828" s="25"/>
      <c r="FM828" s="25"/>
      <c r="FN828" s="25"/>
      <c r="FO828" s="25"/>
      <c r="FP828" s="25"/>
      <c r="FQ828" s="25"/>
      <c r="FR828" s="25"/>
      <c r="FS828" s="25"/>
      <c r="FT828" s="25"/>
      <c r="FU828" s="25"/>
      <c r="FV828" s="25"/>
      <c r="FW828" s="25"/>
      <c r="FX828" s="25"/>
      <c r="FY828" s="25"/>
      <c r="FZ828" s="25"/>
      <c r="GA828" s="25"/>
      <c r="GB828" s="25"/>
      <c r="GC828" s="25"/>
      <c r="GD828" s="25"/>
      <c r="GE828" s="25"/>
      <c r="GF828" s="25"/>
      <c r="GG828" s="25"/>
      <c r="GH828" s="25"/>
      <c r="GI828" s="25"/>
      <c r="GJ828" s="25"/>
      <c r="GK828" s="25"/>
      <c r="GL828" s="25"/>
      <c r="GM828" s="25"/>
      <c r="GN828" s="25"/>
      <c r="GO828" s="25"/>
      <c r="GP828" s="25"/>
      <c r="GQ828" s="25"/>
      <c r="GR828" s="25"/>
      <c r="GS828" s="25"/>
      <c r="GT828" s="25"/>
      <c r="GU828" s="25"/>
      <c r="GV828" s="25"/>
      <c r="GW828" s="25"/>
      <c r="GX828" s="25"/>
      <c r="GY828" s="25"/>
      <c r="GZ828" s="25"/>
      <c r="HA828" s="25"/>
      <c r="HB828" s="25"/>
      <c r="HC828" s="25"/>
      <c r="HD828" s="25"/>
      <c r="HE828" s="25"/>
      <c r="HF828" s="25"/>
      <c r="HG828" s="25"/>
      <c r="HH828" s="25"/>
      <c r="HI828" s="25"/>
      <c r="HJ828" s="25"/>
      <c r="HK828" s="25"/>
      <c r="HL828" s="25"/>
      <c r="HM828" s="25"/>
      <c r="HN828" s="25"/>
      <c r="HO828" s="25"/>
      <c r="HP828" s="25"/>
      <c r="HQ828" s="25"/>
      <c r="HR828" s="25"/>
      <c r="HS828" s="25"/>
      <c r="HT828" s="25"/>
      <c r="HU828" s="25"/>
      <c r="HV828" s="25"/>
      <c r="HW828" s="25"/>
      <c r="HX828" s="25"/>
      <c r="HY828" s="25"/>
      <c r="HZ828" s="25"/>
      <c r="IA828" s="25"/>
      <c r="IB828" s="25"/>
      <c r="IC828" s="25"/>
      <c r="ID828" s="25"/>
      <c r="IE828" s="25"/>
      <c r="IF828" s="25"/>
      <c r="IG828" s="25"/>
      <c r="IH828" s="25"/>
      <c r="II828" s="25"/>
      <c r="IJ828" s="25"/>
      <c r="IK828" s="25"/>
      <c r="IL828" s="25"/>
      <c r="IM828" s="25"/>
      <c r="IN828" s="25"/>
      <c r="IO828" s="25"/>
      <c r="IP828" s="25"/>
      <c r="IQ828" s="25"/>
      <c r="IR828" s="25"/>
      <c r="IS828" s="25"/>
      <c r="IT828" s="25"/>
      <c r="IU828" s="25"/>
      <c r="IV828" s="25"/>
    </row>
    <row r="829" spans="1:256" s="90" customFormat="1" ht="15.75" hidden="1" outlineLevel="1">
      <c r="A829" s="95"/>
      <c r="B829" s="29" t="s">
        <v>361</v>
      </c>
      <c r="C829" s="30">
        <f>C640</f>
        <v>157</v>
      </c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  <c r="FJ829" s="25"/>
      <c r="FK829" s="25"/>
      <c r="FL829" s="25"/>
      <c r="FM829" s="25"/>
      <c r="FN829" s="25"/>
      <c r="FO829" s="25"/>
      <c r="FP829" s="25"/>
      <c r="FQ829" s="25"/>
      <c r="FR829" s="25"/>
      <c r="FS829" s="25"/>
      <c r="FT829" s="25"/>
      <c r="FU829" s="25"/>
      <c r="FV829" s="25"/>
      <c r="FW829" s="25"/>
      <c r="FX829" s="25"/>
      <c r="FY829" s="25"/>
      <c r="FZ829" s="25"/>
      <c r="GA829" s="25"/>
      <c r="GB829" s="25"/>
      <c r="GC829" s="25"/>
      <c r="GD829" s="25"/>
      <c r="GE829" s="25"/>
      <c r="GF829" s="25"/>
      <c r="GG829" s="25"/>
      <c r="GH829" s="25"/>
      <c r="GI829" s="25"/>
      <c r="GJ829" s="25"/>
      <c r="GK829" s="25"/>
      <c r="GL829" s="25"/>
      <c r="GM829" s="25"/>
      <c r="GN829" s="25"/>
      <c r="GO829" s="25"/>
      <c r="GP829" s="25"/>
      <c r="GQ829" s="25"/>
      <c r="GR829" s="25"/>
      <c r="GS829" s="25"/>
      <c r="GT829" s="25"/>
      <c r="GU829" s="25"/>
      <c r="GV829" s="25"/>
      <c r="GW829" s="25"/>
      <c r="GX829" s="25"/>
      <c r="GY829" s="25"/>
      <c r="GZ829" s="25"/>
      <c r="HA829" s="25"/>
      <c r="HB829" s="25"/>
      <c r="HC829" s="25"/>
      <c r="HD829" s="25"/>
      <c r="HE829" s="25"/>
      <c r="HF829" s="25"/>
      <c r="HG829" s="25"/>
      <c r="HH829" s="25"/>
      <c r="HI829" s="25"/>
      <c r="HJ829" s="25"/>
      <c r="HK829" s="25"/>
      <c r="HL829" s="25"/>
      <c r="HM829" s="25"/>
      <c r="HN829" s="25"/>
      <c r="HO829" s="25"/>
      <c r="HP829" s="25"/>
      <c r="HQ829" s="25"/>
      <c r="HR829" s="25"/>
      <c r="HS829" s="25"/>
      <c r="HT829" s="25"/>
      <c r="HU829" s="25"/>
      <c r="HV829" s="25"/>
      <c r="HW829" s="25"/>
      <c r="HX829" s="25"/>
      <c r="HY829" s="25"/>
      <c r="HZ829" s="25"/>
      <c r="IA829" s="25"/>
      <c r="IB829" s="25"/>
      <c r="IC829" s="25"/>
      <c r="ID829" s="25"/>
      <c r="IE829" s="25"/>
      <c r="IF829" s="25"/>
      <c r="IG829" s="25"/>
      <c r="IH829" s="25"/>
      <c r="II829" s="25"/>
      <c r="IJ829" s="25"/>
      <c r="IK829" s="25"/>
      <c r="IL829" s="25"/>
      <c r="IM829" s="25"/>
      <c r="IN829" s="25"/>
      <c r="IO829" s="25"/>
      <c r="IP829" s="25"/>
      <c r="IQ829" s="25"/>
      <c r="IR829" s="25"/>
      <c r="IS829" s="25"/>
      <c r="IT829" s="25"/>
      <c r="IU829" s="25"/>
      <c r="IV829" s="25"/>
    </row>
    <row r="830" spans="1:256" s="90" customFormat="1" ht="15.75" hidden="1" outlineLevel="1">
      <c r="A830" s="95"/>
      <c r="B830" s="29" t="s">
        <v>362</v>
      </c>
      <c r="C830" s="30">
        <f>C679</f>
        <v>858</v>
      </c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  <c r="FJ830" s="25"/>
      <c r="FK830" s="25"/>
      <c r="FL830" s="25"/>
      <c r="FM830" s="25"/>
      <c r="FN830" s="25"/>
      <c r="FO830" s="25"/>
      <c r="FP830" s="25"/>
      <c r="FQ830" s="25"/>
      <c r="FR830" s="25"/>
      <c r="FS830" s="25"/>
      <c r="FT830" s="25"/>
      <c r="FU830" s="25"/>
      <c r="FV830" s="25"/>
      <c r="FW830" s="25"/>
      <c r="FX830" s="25"/>
      <c r="FY830" s="25"/>
      <c r="FZ830" s="25"/>
      <c r="GA830" s="25"/>
      <c r="GB830" s="25"/>
      <c r="GC830" s="25"/>
      <c r="GD830" s="25"/>
      <c r="GE830" s="25"/>
      <c r="GF830" s="25"/>
      <c r="GG830" s="25"/>
      <c r="GH830" s="25"/>
      <c r="GI830" s="25"/>
      <c r="GJ830" s="25"/>
      <c r="GK830" s="25"/>
      <c r="GL830" s="25"/>
      <c r="GM830" s="25"/>
      <c r="GN830" s="25"/>
      <c r="GO830" s="25"/>
      <c r="GP830" s="25"/>
      <c r="GQ830" s="25"/>
      <c r="GR830" s="25"/>
      <c r="GS830" s="25"/>
      <c r="GT830" s="25"/>
      <c r="GU830" s="25"/>
      <c r="GV830" s="25"/>
      <c r="GW830" s="25"/>
      <c r="GX830" s="25"/>
      <c r="GY830" s="25"/>
      <c r="GZ830" s="25"/>
      <c r="HA830" s="25"/>
      <c r="HB830" s="25"/>
      <c r="HC830" s="25"/>
      <c r="HD830" s="25"/>
      <c r="HE830" s="25"/>
      <c r="HF830" s="25"/>
      <c r="HG830" s="25"/>
      <c r="HH830" s="25"/>
      <c r="HI830" s="25"/>
      <c r="HJ830" s="25"/>
      <c r="HK830" s="25"/>
      <c r="HL830" s="25"/>
      <c r="HM830" s="25"/>
      <c r="HN830" s="25"/>
      <c r="HO830" s="25"/>
      <c r="HP830" s="25"/>
      <c r="HQ830" s="25"/>
      <c r="HR830" s="25"/>
      <c r="HS830" s="25"/>
      <c r="HT830" s="25"/>
      <c r="HU830" s="25"/>
      <c r="HV830" s="25"/>
      <c r="HW830" s="25"/>
      <c r="HX830" s="25"/>
      <c r="HY830" s="25"/>
      <c r="HZ830" s="25"/>
      <c r="IA830" s="25"/>
      <c r="IB830" s="25"/>
      <c r="IC830" s="25"/>
      <c r="ID830" s="25"/>
      <c r="IE830" s="25"/>
      <c r="IF830" s="25"/>
      <c r="IG830" s="25"/>
      <c r="IH830" s="25"/>
      <c r="II830" s="25"/>
      <c r="IJ830" s="25"/>
      <c r="IK830" s="25"/>
      <c r="IL830" s="25"/>
      <c r="IM830" s="25"/>
      <c r="IN830" s="25"/>
      <c r="IO830" s="25"/>
      <c r="IP830" s="25"/>
      <c r="IQ830" s="25"/>
      <c r="IR830" s="25"/>
      <c r="IS830" s="25"/>
      <c r="IT830" s="25"/>
      <c r="IU830" s="25"/>
      <c r="IV830" s="25"/>
    </row>
    <row r="831" spans="1:256" s="90" customFormat="1" ht="15.75" hidden="1" outlineLevel="1">
      <c r="A831" s="95"/>
      <c r="B831" s="29" t="s">
        <v>629</v>
      </c>
      <c r="C831" s="30">
        <f>C699</f>
        <v>167</v>
      </c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  <c r="FJ831" s="25"/>
      <c r="FK831" s="25"/>
      <c r="FL831" s="25"/>
      <c r="FM831" s="25"/>
      <c r="FN831" s="25"/>
      <c r="FO831" s="25"/>
      <c r="FP831" s="25"/>
      <c r="FQ831" s="25"/>
      <c r="FR831" s="25"/>
      <c r="FS831" s="25"/>
      <c r="FT831" s="25"/>
      <c r="FU831" s="25"/>
      <c r="FV831" s="25"/>
      <c r="FW831" s="25"/>
      <c r="FX831" s="25"/>
      <c r="FY831" s="25"/>
      <c r="FZ831" s="25"/>
      <c r="GA831" s="25"/>
      <c r="GB831" s="25"/>
      <c r="GC831" s="25"/>
      <c r="GD831" s="25"/>
      <c r="GE831" s="25"/>
      <c r="GF831" s="25"/>
      <c r="GG831" s="25"/>
      <c r="GH831" s="25"/>
      <c r="GI831" s="25"/>
      <c r="GJ831" s="25"/>
      <c r="GK831" s="25"/>
      <c r="GL831" s="25"/>
      <c r="GM831" s="25"/>
      <c r="GN831" s="25"/>
      <c r="GO831" s="25"/>
      <c r="GP831" s="25"/>
      <c r="GQ831" s="25"/>
      <c r="GR831" s="25"/>
      <c r="GS831" s="25"/>
      <c r="GT831" s="25"/>
      <c r="GU831" s="25"/>
      <c r="GV831" s="25"/>
      <c r="GW831" s="25"/>
      <c r="GX831" s="25"/>
      <c r="GY831" s="25"/>
      <c r="GZ831" s="25"/>
      <c r="HA831" s="25"/>
      <c r="HB831" s="25"/>
      <c r="HC831" s="25"/>
      <c r="HD831" s="25"/>
      <c r="HE831" s="25"/>
      <c r="HF831" s="25"/>
      <c r="HG831" s="25"/>
      <c r="HH831" s="25"/>
      <c r="HI831" s="25"/>
      <c r="HJ831" s="25"/>
      <c r="HK831" s="25"/>
      <c r="HL831" s="25"/>
      <c r="HM831" s="25"/>
      <c r="HN831" s="25"/>
      <c r="HO831" s="25"/>
      <c r="HP831" s="25"/>
      <c r="HQ831" s="25"/>
      <c r="HR831" s="25"/>
      <c r="HS831" s="25"/>
      <c r="HT831" s="25"/>
      <c r="HU831" s="25"/>
      <c r="HV831" s="25"/>
      <c r="HW831" s="25"/>
      <c r="HX831" s="25"/>
      <c r="HY831" s="25"/>
      <c r="HZ831" s="25"/>
      <c r="IA831" s="25"/>
      <c r="IB831" s="25"/>
      <c r="IC831" s="25"/>
      <c r="ID831" s="25"/>
      <c r="IE831" s="25"/>
      <c r="IF831" s="25"/>
      <c r="IG831" s="25"/>
      <c r="IH831" s="25"/>
      <c r="II831" s="25"/>
      <c r="IJ831" s="25"/>
      <c r="IK831" s="25"/>
      <c r="IL831" s="25"/>
      <c r="IM831" s="25"/>
      <c r="IN831" s="25"/>
      <c r="IO831" s="25"/>
      <c r="IP831" s="25"/>
      <c r="IQ831" s="25"/>
      <c r="IR831" s="25"/>
      <c r="IS831" s="25"/>
      <c r="IT831" s="25"/>
      <c r="IU831" s="25"/>
      <c r="IV831" s="25"/>
    </row>
    <row r="832" spans="1:256" s="90" customFormat="1" ht="15.75" hidden="1" outlineLevel="1">
      <c r="A832" s="95"/>
      <c r="B832" s="29" t="s">
        <v>630</v>
      </c>
      <c r="C832" s="30">
        <f>C700</f>
        <v>253</v>
      </c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  <c r="FJ832" s="25"/>
      <c r="FK832" s="25"/>
      <c r="FL832" s="25"/>
      <c r="FM832" s="25"/>
      <c r="FN832" s="25"/>
      <c r="FO832" s="25"/>
      <c r="FP832" s="25"/>
      <c r="FQ832" s="25"/>
      <c r="FR832" s="25"/>
      <c r="FS832" s="25"/>
      <c r="FT832" s="25"/>
      <c r="FU832" s="25"/>
      <c r="FV832" s="25"/>
      <c r="FW832" s="25"/>
      <c r="FX832" s="25"/>
      <c r="FY832" s="25"/>
      <c r="FZ832" s="25"/>
      <c r="GA832" s="25"/>
      <c r="GB832" s="25"/>
      <c r="GC832" s="25"/>
      <c r="GD832" s="25"/>
      <c r="GE832" s="25"/>
      <c r="GF832" s="25"/>
      <c r="GG832" s="25"/>
      <c r="GH832" s="25"/>
      <c r="GI832" s="25"/>
      <c r="GJ832" s="25"/>
      <c r="GK832" s="25"/>
      <c r="GL832" s="25"/>
      <c r="GM832" s="25"/>
      <c r="GN832" s="25"/>
      <c r="GO832" s="25"/>
      <c r="GP832" s="25"/>
      <c r="GQ832" s="25"/>
      <c r="GR832" s="25"/>
      <c r="GS832" s="25"/>
      <c r="GT832" s="25"/>
      <c r="GU832" s="25"/>
      <c r="GV832" s="25"/>
      <c r="GW832" s="25"/>
      <c r="GX832" s="25"/>
      <c r="GY832" s="25"/>
      <c r="GZ832" s="25"/>
      <c r="HA832" s="25"/>
      <c r="HB832" s="25"/>
      <c r="HC832" s="25"/>
      <c r="HD832" s="25"/>
      <c r="HE832" s="25"/>
      <c r="HF832" s="25"/>
      <c r="HG832" s="25"/>
      <c r="HH832" s="25"/>
      <c r="HI832" s="25"/>
      <c r="HJ832" s="25"/>
      <c r="HK832" s="25"/>
      <c r="HL832" s="25"/>
      <c r="HM832" s="25"/>
      <c r="HN832" s="25"/>
      <c r="HO832" s="25"/>
      <c r="HP832" s="25"/>
      <c r="HQ832" s="25"/>
      <c r="HR832" s="25"/>
      <c r="HS832" s="25"/>
      <c r="HT832" s="25"/>
      <c r="HU832" s="25"/>
      <c r="HV832" s="25"/>
      <c r="HW832" s="25"/>
      <c r="HX832" s="25"/>
      <c r="HY832" s="25"/>
      <c r="HZ832" s="25"/>
      <c r="IA832" s="25"/>
      <c r="IB832" s="25"/>
      <c r="IC832" s="25"/>
      <c r="ID832" s="25"/>
      <c r="IE832" s="25"/>
      <c r="IF832" s="25"/>
      <c r="IG832" s="25"/>
      <c r="IH832" s="25"/>
      <c r="II832" s="25"/>
      <c r="IJ832" s="25"/>
      <c r="IK832" s="25"/>
      <c r="IL832" s="25"/>
      <c r="IM832" s="25"/>
      <c r="IN832" s="25"/>
      <c r="IO832" s="25"/>
      <c r="IP832" s="25"/>
      <c r="IQ832" s="25"/>
      <c r="IR832" s="25"/>
      <c r="IS832" s="25"/>
      <c r="IT832" s="25"/>
      <c r="IU832" s="25"/>
      <c r="IV832" s="25"/>
    </row>
    <row r="833" spans="1:256" s="90" customFormat="1" ht="15.75" hidden="1" outlineLevel="1">
      <c r="A833" s="95"/>
      <c r="B833" s="29" t="s">
        <v>635</v>
      </c>
      <c r="C833" s="30">
        <f>C774</f>
        <v>913</v>
      </c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  <c r="FJ833" s="25"/>
      <c r="FK833" s="25"/>
      <c r="FL833" s="25"/>
      <c r="FM833" s="25"/>
      <c r="FN833" s="25"/>
      <c r="FO833" s="25"/>
      <c r="FP833" s="25"/>
      <c r="FQ833" s="25"/>
      <c r="FR833" s="25"/>
      <c r="FS833" s="25"/>
      <c r="FT833" s="25"/>
      <c r="FU833" s="25"/>
      <c r="FV833" s="25"/>
      <c r="FW833" s="25"/>
      <c r="FX833" s="25"/>
      <c r="FY833" s="25"/>
      <c r="FZ833" s="25"/>
      <c r="GA833" s="25"/>
      <c r="GB833" s="25"/>
      <c r="GC833" s="25"/>
      <c r="GD833" s="25"/>
      <c r="GE833" s="25"/>
      <c r="GF833" s="25"/>
      <c r="GG833" s="25"/>
      <c r="GH833" s="25"/>
      <c r="GI833" s="25"/>
      <c r="GJ833" s="25"/>
      <c r="GK833" s="25"/>
      <c r="GL833" s="25"/>
      <c r="GM833" s="25"/>
      <c r="GN833" s="25"/>
      <c r="GO833" s="25"/>
      <c r="GP833" s="25"/>
      <c r="GQ833" s="25"/>
      <c r="GR833" s="25"/>
      <c r="GS833" s="25"/>
      <c r="GT833" s="25"/>
      <c r="GU833" s="25"/>
      <c r="GV833" s="25"/>
      <c r="GW833" s="25"/>
      <c r="GX833" s="25"/>
      <c r="GY833" s="25"/>
      <c r="GZ833" s="25"/>
      <c r="HA833" s="25"/>
      <c r="HB833" s="25"/>
      <c r="HC833" s="25"/>
      <c r="HD833" s="25"/>
      <c r="HE833" s="25"/>
      <c r="HF833" s="25"/>
      <c r="HG833" s="25"/>
      <c r="HH833" s="25"/>
      <c r="HI833" s="25"/>
      <c r="HJ833" s="25"/>
      <c r="HK833" s="25"/>
      <c r="HL833" s="25"/>
      <c r="HM833" s="25"/>
      <c r="HN833" s="25"/>
      <c r="HO833" s="25"/>
      <c r="HP833" s="25"/>
      <c r="HQ833" s="25"/>
      <c r="HR833" s="25"/>
      <c r="HS833" s="25"/>
      <c r="HT833" s="25"/>
      <c r="HU833" s="25"/>
      <c r="HV833" s="25"/>
      <c r="HW833" s="25"/>
      <c r="HX833" s="25"/>
      <c r="HY833" s="25"/>
      <c r="HZ833" s="25"/>
      <c r="IA833" s="25"/>
      <c r="IB833" s="25"/>
      <c r="IC833" s="25"/>
      <c r="ID833" s="25"/>
      <c r="IE833" s="25"/>
      <c r="IF833" s="25"/>
      <c r="IG833" s="25"/>
      <c r="IH833" s="25"/>
      <c r="II833" s="25"/>
      <c r="IJ833" s="25"/>
      <c r="IK833" s="25"/>
      <c r="IL833" s="25"/>
      <c r="IM833" s="25"/>
      <c r="IN833" s="25"/>
      <c r="IO833" s="25"/>
      <c r="IP833" s="25"/>
      <c r="IQ833" s="25"/>
      <c r="IR833" s="25"/>
      <c r="IS833" s="25"/>
      <c r="IT833" s="25"/>
      <c r="IU833" s="25"/>
      <c r="IV833" s="25"/>
    </row>
    <row r="834" spans="1:256" s="90" customFormat="1" ht="15.75" hidden="1" outlineLevel="1">
      <c r="A834" s="95"/>
      <c r="B834" s="29" t="s">
        <v>636</v>
      </c>
      <c r="C834" s="30">
        <f>C775</f>
        <v>1582</v>
      </c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  <c r="FJ834" s="25"/>
      <c r="FK834" s="25"/>
      <c r="FL834" s="25"/>
      <c r="FM834" s="25"/>
      <c r="FN834" s="25"/>
      <c r="FO834" s="25"/>
      <c r="FP834" s="25"/>
      <c r="FQ834" s="25"/>
      <c r="FR834" s="25"/>
      <c r="FS834" s="25"/>
      <c r="FT834" s="25"/>
      <c r="FU834" s="25"/>
      <c r="FV834" s="25"/>
      <c r="FW834" s="25"/>
      <c r="FX834" s="25"/>
      <c r="FY834" s="25"/>
      <c r="FZ834" s="25"/>
      <c r="GA834" s="25"/>
      <c r="GB834" s="25"/>
      <c r="GC834" s="25"/>
      <c r="GD834" s="25"/>
      <c r="GE834" s="25"/>
      <c r="GF834" s="25"/>
      <c r="GG834" s="25"/>
      <c r="GH834" s="25"/>
      <c r="GI834" s="25"/>
      <c r="GJ834" s="25"/>
      <c r="GK834" s="25"/>
      <c r="GL834" s="25"/>
      <c r="GM834" s="25"/>
      <c r="GN834" s="25"/>
      <c r="GO834" s="25"/>
      <c r="GP834" s="25"/>
      <c r="GQ834" s="25"/>
      <c r="GR834" s="25"/>
      <c r="GS834" s="25"/>
      <c r="GT834" s="25"/>
      <c r="GU834" s="25"/>
      <c r="GV834" s="25"/>
      <c r="GW834" s="25"/>
      <c r="GX834" s="25"/>
      <c r="GY834" s="25"/>
      <c r="GZ834" s="25"/>
      <c r="HA834" s="25"/>
      <c r="HB834" s="25"/>
      <c r="HC834" s="25"/>
      <c r="HD834" s="25"/>
      <c r="HE834" s="25"/>
      <c r="HF834" s="25"/>
      <c r="HG834" s="25"/>
      <c r="HH834" s="25"/>
      <c r="HI834" s="25"/>
      <c r="HJ834" s="25"/>
      <c r="HK834" s="25"/>
      <c r="HL834" s="25"/>
      <c r="HM834" s="25"/>
      <c r="HN834" s="25"/>
      <c r="HO834" s="25"/>
      <c r="HP834" s="25"/>
      <c r="HQ834" s="25"/>
      <c r="HR834" s="25"/>
      <c r="HS834" s="25"/>
      <c r="HT834" s="25"/>
      <c r="HU834" s="25"/>
      <c r="HV834" s="25"/>
      <c r="HW834" s="25"/>
      <c r="HX834" s="25"/>
      <c r="HY834" s="25"/>
      <c r="HZ834" s="25"/>
      <c r="IA834" s="25"/>
      <c r="IB834" s="25"/>
      <c r="IC834" s="25"/>
      <c r="ID834" s="25"/>
      <c r="IE834" s="25"/>
      <c r="IF834" s="25"/>
      <c r="IG834" s="25"/>
      <c r="IH834" s="25"/>
      <c r="II834" s="25"/>
      <c r="IJ834" s="25"/>
      <c r="IK834" s="25"/>
      <c r="IL834" s="25"/>
      <c r="IM834" s="25"/>
      <c r="IN834" s="25"/>
      <c r="IO834" s="25"/>
      <c r="IP834" s="25"/>
      <c r="IQ834" s="25"/>
      <c r="IR834" s="25"/>
      <c r="IS834" s="25"/>
      <c r="IT834" s="25"/>
      <c r="IU834" s="25"/>
      <c r="IV834" s="25"/>
    </row>
    <row r="835" spans="1:256" s="10" customFormat="1" ht="15.75" collapsed="1">
      <c r="A835" s="27"/>
      <c r="B835" s="7" t="s">
        <v>341</v>
      </c>
      <c r="C835" s="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  <c r="FJ835" s="25"/>
      <c r="FK835" s="25"/>
      <c r="FL835" s="25"/>
      <c r="FM835" s="25"/>
      <c r="FN835" s="25"/>
      <c r="FO835" s="25"/>
      <c r="FP835" s="25"/>
      <c r="FQ835" s="25"/>
      <c r="FR835" s="25"/>
      <c r="FS835" s="25"/>
      <c r="FT835" s="25"/>
      <c r="FU835" s="25"/>
      <c r="FV835" s="25"/>
      <c r="FW835" s="25"/>
      <c r="FX835" s="25"/>
      <c r="FY835" s="25"/>
      <c r="FZ835" s="25"/>
      <c r="GA835" s="25"/>
      <c r="GB835" s="25"/>
      <c r="GC835" s="25"/>
      <c r="GD835" s="25"/>
      <c r="GE835" s="25"/>
      <c r="GF835" s="25"/>
      <c r="GG835" s="25"/>
      <c r="GH835" s="25"/>
      <c r="GI835" s="25"/>
      <c r="GJ835" s="25"/>
      <c r="GK835" s="25"/>
      <c r="GL835" s="25"/>
      <c r="GM835" s="25"/>
      <c r="GN835" s="25"/>
      <c r="GO835" s="25"/>
      <c r="GP835" s="25"/>
      <c r="GQ835" s="25"/>
      <c r="GR835" s="25"/>
      <c r="GS835" s="25"/>
      <c r="GT835" s="25"/>
      <c r="GU835" s="25"/>
      <c r="GV835" s="25"/>
      <c r="GW835" s="25"/>
      <c r="GX835" s="25"/>
      <c r="GY835" s="25"/>
      <c r="GZ835" s="25"/>
      <c r="HA835" s="25"/>
      <c r="HB835" s="25"/>
      <c r="HC835" s="25"/>
      <c r="HD835" s="25"/>
      <c r="HE835" s="25"/>
      <c r="HF835" s="25"/>
      <c r="HG835" s="25"/>
      <c r="HH835" s="25"/>
      <c r="HI835" s="25"/>
      <c r="HJ835" s="25"/>
      <c r="HK835" s="25"/>
      <c r="HL835" s="25"/>
      <c r="HM835" s="25"/>
      <c r="HN835" s="25"/>
      <c r="HO835" s="25"/>
      <c r="HP835" s="25"/>
      <c r="HQ835" s="25"/>
      <c r="HR835" s="25"/>
      <c r="HS835" s="25"/>
      <c r="HT835" s="25"/>
      <c r="HU835" s="25"/>
      <c r="HV835" s="25"/>
      <c r="HW835" s="25"/>
      <c r="HX835" s="25"/>
      <c r="HY835" s="25"/>
      <c r="HZ835" s="25"/>
      <c r="IA835" s="25"/>
      <c r="IB835" s="25"/>
      <c r="IC835" s="25"/>
      <c r="ID835" s="25"/>
      <c r="IE835" s="25"/>
      <c r="IF835" s="25"/>
      <c r="IG835" s="25"/>
      <c r="IH835" s="25"/>
      <c r="II835" s="25"/>
      <c r="IJ835" s="25"/>
      <c r="IK835" s="25"/>
      <c r="IL835" s="25"/>
      <c r="IM835" s="25"/>
      <c r="IN835" s="25"/>
      <c r="IO835" s="25"/>
      <c r="IP835" s="25"/>
      <c r="IQ835" s="25"/>
      <c r="IR835" s="25"/>
      <c r="IS835" s="25"/>
      <c r="IT835" s="25"/>
      <c r="IU835" s="25"/>
      <c r="IV835" s="25"/>
    </row>
    <row r="836" spans="1:256" s="12" customFormat="1" ht="31.5">
      <c r="A836" s="11" t="s">
        <v>913</v>
      </c>
      <c r="B836" s="13" t="s">
        <v>314</v>
      </c>
      <c r="C836" s="9">
        <v>1064</v>
      </c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  <c r="FJ836" s="25"/>
      <c r="FK836" s="25"/>
      <c r="FL836" s="25"/>
      <c r="FM836" s="25"/>
      <c r="FN836" s="25"/>
      <c r="FO836" s="25"/>
      <c r="FP836" s="25"/>
      <c r="FQ836" s="25"/>
      <c r="FR836" s="25"/>
      <c r="FS836" s="25"/>
      <c r="FT836" s="25"/>
      <c r="FU836" s="25"/>
      <c r="FV836" s="25"/>
      <c r="FW836" s="25"/>
      <c r="FX836" s="25"/>
      <c r="FY836" s="25"/>
      <c r="FZ836" s="25"/>
      <c r="GA836" s="25"/>
      <c r="GB836" s="25"/>
      <c r="GC836" s="25"/>
      <c r="GD836" s="25"/>
      <c r="GE836" s="25"/>
      <c r="GF836" s="25"/>
      <c r="GG836" s="25"/>
      <c r="GH836" s="25"/>
      <c r="GI836" s="25"/>
      <c r="GJ836" s="25"/>
      <c r="GK836" s="25"/>
      <c r="GL836" s="25"/>
      <c r="GM836" s="25"/>
      <c r="GN836" s="25"/>
      <c r="GO836" s="25"/>
      <c r="GP836" s="25"/>
      <c r="GQ836" s="25"/>
      <c r="GR836" s="25"/>
      <c r="GS836" s="25"/>
      <c r="GT836" s="25"/>
      <c r="GU836" s="25"/>
      <c r="GV836" s="25"/>
      <c r="GW836" s="25"/>
      <c r="GX836" s="25"/>
      <c r="GY836" s="25"/>
      <c r="GZ836" s="25"/>
      <c r="HA836" s="25"/>
      <c r="HB836" s="25"/>
      <c r="HC836" s="25"/>
      <c r="HD836" s="25"/>
      <c r="HE836" s="25"/>
      <c r="HF836" s="25"/>
      <c r="HG836" s="25"/>
      <c r="HH836" s="25"/>
      <c r="HI836" s="25"/>
      <c r="HJ836" s="25"/>
      <c r="HK836" s="25"/>
      <c r="HL836" s="25"/>
      <c r="HM836" s="25"/>
      <c r="HN836" s="25"/>
      <c r="HO836" s="25"/>
      <c r="HP836" s="25"/>
      <c r="HQ836" s="25"/>
      <c r="HR836" s="25"/>
      <c r="HS836" s="25"/>
      <c r="HT836" s="25"/>
      <c r="HU836" s="25"/>
      <c r="HV836" s="25"/>
      <c r="HW836" s="25"/>
      <c r="HX836" s="25"/>
      <c r="HY836" s="25"/>
      <c r="HZ836" s="25"/>
      <c r="IA836" s="25"/>
      <c r="IB836" s="25"/>
      <c r="IC836" s="25"/>
      <c r="ID836" s="25"/>
      <c r="IE836" s="25"/>
      <c r="IF836" s="25"/>
      <c r="IG836" s="25"/>
      <c r="IH836" s="25"/>
      <c r="II836" s="25"/>
      <c r="IJ836" s="25"/>
      <c r="IK836" s="25"/>
      <c r="IL836" s="25"/>
      <c r="IM836" s="25"/>
      <c r="IN836" s="25"/>
      <c r="IO836" s="25"/>
      <c r="IP836" s="25"/>
      <c r="IQ836" s="25"/>
      <c r="IR836" s="25"/>
      <c r="IS836" s="25"/>
      <c r="IT836" s="25"/>
      <c r="IU836" s="25"/>
      <c r="IV836" s="25"/>
    </row>
    <row r="837" spans="1:256" s="12" customFormat="1" ht="31.5">
      <c r="A837" s="11" t="s">
        <v>914</v>
      </c>
      <c r="B837" s="13" t="s">
        <v>315</v>
      </c>
      <c r="C837" s="9">
        <v>1206</v>
      </c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  <c r="FJ837" s="25"/>
      <c r="FK837" s="25"/>
      <c r="FL837" s="25"/>
      <c r="FM837" s="25"/>
      <c r="FN837" s="25"/>
      <c r="FO837" s="25"/>
      <c r="FP837" s="25"/>
      <c r="FQ837" s="25"/>
      <c r="FR837" s="25"/>
      <c r="FS837" s="25"/>
      <c r="FT837" s="25"/>
      <c r="FU837" s="25"/>
      <c r="FV837" s="25"/>
      <c r="FW837" s="25"/>
      <c r="FX837" s="25"/>
      <c r="FY837" s="25"/>
      <c r="FZ837" s="25"/>
      <c r="GA837" s="25"/>
      <c r="GB837" s="25"/>
      <c r="GC837" s="25"/>
      <c r="GD837" s="25"/>
      <c r="GE837" s="25"/>
      <c r="GF837" s="25"/>
      <c r="GG837" s="25"/>
      <c r="GH837" s="25"/>
      <c r="GI837" s="25"/>
      <c r="GJ837" s="25"/>
      <c r="GK837" s="25"/>
      <c r="GL837" s="25"/>
      <c r="GM837" s="25"/>
      <c r="GN837" s="25"/>
      <c r="GO837" s="25"/>
      <c r="GP837" s="25"/>
      <c r="GQ837" s="25"/>
      <c r="GR837" s="25"/>
      <c r="GS837" s="25"/>
      <c r="GT837" s="25"/>
      <c r="GU837" s="25"/>
      <c r="GV837" s="25"/>
      <c r="GW837" s="25"/>
      <c r="GX837" s="25"/>
      <c r="GY837" s="25"/>
      <c r="GZ837" s="25"/>
      <c r="HA837" s="25"/>
      <c r="HB837" s="25"/>
      <c r="HC837" s="25"/>
      <c r="HD837" s="25"/>
      <c r="HE837" s="25"/>
      <c r="HF837" s="25"/>
      <c r="HG837" s="25"/>
      <c r="HH837" s="25"/>
      <c r="HI837" s="25"/>
      <c r="HJ837" s="25"/>
      <c r="HK837" s="25"/>
      <c r="HL837" s="25"/>
      <c r="HM837" s="25"/>
      <c r="HN837" s="25"/>
      <c r="HO837" s="25"/>
      <c r="HP837" s="25"/>
      <c r="HQ837" s="25"/>
      <c r="HR837" s="25"/>
      <c r="HS837" s="25"/>
      <c r="HT837" s="25"/>
      <c r="HU837" s="25"/>
      <c r="HV837" s="25"/>
      <c r="HW837" s="25"/>
      <c r="HX837" s="25"/>
      <c r="HY837" s="25"/>
      <c r="HZ837" s="25"/>
      <c r="IA837" s="25"/>
      <c r="IB837" s="25"/>
      <c r="IC837" s="25"/>
      <c r="ID837" s="25"/>
      <c r="IE837" s="25"/>
      <c r="IF837" s="25"/>
      <c r="IG837" s="25"/>
      <c r="IH837" s="25"/>
      <c r="II837" s="25"/>
      <c r="IJ837" s="25"/>
      <c r="IK837" s="25"/>
      <c r="IL837" s="25"/>
      <c r="IM837" s="25"/>
      <c r="IN837" s="25"/>
      <c r="IO837" s="25"/>
      <c r="IP837" s="25"/>
      <c r="IQ837" s="25"/>
      <c r="IR837" s="25"/>
      <c r="IS837" s="25"/>
      <c r="IT837" s="25"/>
      <c r="IU837" s="25"/>
      <c r="IV837" s="25"/>
    </row>
    <row r="838" spans="1:256" s="12" customFormat="1" ht="15.75">
      <c r="A838" s="11" t="s">
        <v>915</v>
      </c>
      <c r="B838" s="13" t="s">
        <v>380</v>
      </c>
      <c r="C838" s="9">
        <v>911</v>
      </c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  <c r="FJ838" s="25"/>
      <c r="FK838" s="25"/>
      <c r="FL838" s="25"/>
      <c r="FM838" s="25"/>
      <c r="FN838" s="25"/>
      <c r="FO838" s="25"/>
      <c r="FP838" s="25"/>
      <c r="FQ838" s="25"/>
      <c r="FR838" s="25"/>
      <c r="FS838" s="25"/>
      <c r="FT838" s="25"/>
      <c r="FU838" s="25"/>
      <c r="FV838" s="25"/>
      <c r="FW838" s="25"/>
      <c r="FX838" s="25"/>
      <c r="FY838" s="25"/>
      <c r="FZ838" s="25"/>
      <c r="GA838" s="25"/>
      <c r="GB838" s="25"/>
      <c r="GC838" s="25"/>
      <c r="GD838" s="25"/>
      <c r="GE838" s="25"/>
      <c r="GF838" s="25"/>
      <c r="GG838" s="25"/>
      <c r="GH838" s="25"/>
      <c r="GI838" s="25"/>
      <c r="GJ838" s="25"/>
      <c r="GK838" s="25"/>
      <c r="GL838" s="25"/>
      <c r="GM838" s="25"/>
      <c r="GN838" s="25"/>
      <c r="GO838" s="25"/>
      <c r="GP838" s="25"/>
      <c r="GQ838" s="25"/>
      <c r="GR838" s="25"/>
      <c r="GS838" s="25"/>
      <c r="GT838" s="25"/>
      <c r="GU838" s="25"/>
      <c r="GV838" s="25"/>
      <c r="GW838" s="25"/>
      <c r="GX838" s="25"/>
      <c r="GY838" s="25"/>
      <c r="GZ838" s="25"/>
      <c r="HA838" s="25"/>
      <c r="HB838" s="25"/>
      <c r="HC838" s="25"/>
      <c r="HD838" s="25"/>
      <c r="HE838" s="25"/>
      <c r="HF838" s="25"/>
      <c r="HG838" s="25"/>
      <c r="HH838" s="25"/>
      <c r="HI838" s="25"/>
      <c r="HJ838" s="25"/>
      <c r="HK838" s="25"/>
      <c r="HL838" s="25"/>
      <c r="HM838" s="25"/>
      <c r="HN838" s="25"/>
      <c r="HO838" s="25"/>
      <c r="HP838" s="25"/>
      <c r="HQ838" s="25"/>
      <c r="HR838" s="25"/>
      <c r="HS838" s="25"/>
      <c r="HT838" s="25"/>
      <c r="HU838" s="25"/>
      <c r="HV838" s="25"/>
      <c r="HW838" s="25"/>
      <c r="HX838" s="25"/>
      <c r="HY838" s="25"/>
      <c r="HZ838" s="25"/>
      <c r="IA838" s="25"/>
      <c r="IB838" s="25"/>
      <c r="IC838" s="25"/>
      <c r="ID838" s="25"/>
      <c r="IE838" s="25"/>
      <c r="IF838" s="25"/>
      <c r="IG838" s="25"/>
      <c r="IH838" s="25"/>
      <c r="II838" s="25"/>
      <c r="IJ838" s="25"/>
      <c r="IK838" s="25"/>
      <c r="IL838" s="25"/>
      <c r="IM838" s="25"/>
      <c r="IN838" s="25"/>
      <c r="IO838" s="25"/>
      <c r="IP838" s="25"/>
      <c r="IQ838" s="25"/>
      <c r="IR838" s="25"/>
      <c r="IS838" s="25"/>
      <c r="IT838" s="25"/>
      <c r="IU838" s="25"/>
      <c r="IV838" s="25"/>
    </row>
    <row r="839" spans="1:256" s="88" customFormat="1" ht="31.5">
      <c r="A839" s="86"/>
      <c r="B839" s="91" t="s">
        <v>195</v>
      </c>
      <c r="C839" s="87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  <c r="FJ839" s="25"/>
      <c r="FK839" s="25"/>
      <c r="FL839" s="25"/>
      <c r="FM839" s="25"/>
      <c r="FN839" s="25"/>
      <c r="FO839" s="25"/>
      <c r="FP839" s="25"/>
      <c r="FQ839" s="25"/>
      <c r="FR839" s="25"/>
      <c r="FS839" s="25"/>
      <c r="FT839" s="25"/>
      <c r="FU839" s="25"/>
      <c r="FV839" s="25"/>
      <c r="FW839" s="25"/>
      <c r="FX839" s="25"/>
      <c r="FY839" s="25"/>
      <c r="FZ839" s="25"/>
      <c r="GA839" s="25"/>
      <c r="GB839" s="25"/>
      <c r="GC839" s="25"/>
      <c r="GD839" s="25"/>
      <c r="GE839" s="25"/>
      <c r="GF839" s="25"/>
      <c r="GG839" s="25"/>
      <c r="GH839" s="25"/>
      <c r="GI839" s="25"/>
      <c r="GJ839" s="25"/>
      <c r="GK839" s="25"/>
      <c r="GL839" s="25"/>
      <c r="GM839" s="25"/>
      <c r="GN839" s="25"/>
      <c r="GO839" s="25"/>
      <c r="GP839" s="25"/>
      <c r="GQ839" s="25"/>
      <c r="GR839" s="25"/>
      <c r="GS839" s="25"/>
      <c r="GT839" s="25"/>
      <c r="GU839" s="25"/>
      <c r="GV839" s="25"/>
      <c r="GW839" s="25"/>
      <c r="GX839" s="25"/>
      <c r="GY839" s="25"/>
      <c r="GZ839" s="25"/>
      <c r="HA839" s="25"/>
      <c r="HB839" s="25"/>
      <c r="HC839" s="25"/>
      <c r="HD839" s="25"/>
      <c r="HE839" s="25"/>
      <c r="HF839" s="25"/>
      <c r="HG839" s="25"/>
      <c r="HH839" s="25"/>
      <c r="HI839" s="25"/>
      <c r="HJ839" s="25"/>
      <c r="HK839" s="25"/>
      <c r="HL839" s="25"/>
      <c r="HM839" s="25"/>
      <c r="HN839" s="25"/>
      <c r="HO839" s="25"/>
      <c r="HP839" s="25"/>
      <c r="HQ839" s="25"/>
      <c r="HR839" s="25"/>
      <c r="HS839" s="25"/>
      <c r="HT839" s="25"/>
      <c r="HU839" s="25"/>
      <c r="HV839" s="25"/>
      <c r="HW839" s="25"/>
      <c r="HX839" s="25"/>
      <c r="HY839" s="25"/>
      <c r="HZ839" s="25"/>
      <c r="IA839" s="25"/>
      <c r="IB839" s="25"/>
      <c r="IC839" s="25"/>
      <c r="ID839" s="25"/>
      <c r="IE839" s="25"/>
      <c r="IF839" s="25"/>
      <c r="IG839" s="25"/>
      <c r="IH839" s="25"/>
      <c r="II839" s="25"/>
      <c r="IJ839" s="25"/>
      <c r="IK839" s="25"/>
      <c r="IL839" s="25"/>
      <c r="IM839" s="25"/>
      <c r="IN839" s="25"/>
      <c r="IO839" s="25"/>
      <c r="IP839" s="25"/>
      <c r="IQ839" s="25"/>
      <c r="IR839" s="25"/>
      <c r="IS839" s="25"/>
      <c r="IT839" s="25"/>
      <c r="IU839" s="25"/>
      <c r="IV839" s="25"/>
    </row>
    <row r="840" spans="1:256" s="12" customFormat="1" ht="94.5">
      <c r="A840" s="11" t="s">
        <v>916</v>
      </c>
      <c r="B840" s="13" t="s">
        <v>196</v>
      </c>
      <c r="C840" s="9">
        <f>SUM(C841:C843)</f>
        <v>476</v>
      </c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  <c r="FJ840" s="25"/>
      <c r="FK840" s="25"/>
      <c r="FL840" s="25"/>
      <c r="FM840" s="25"/>
      <c r="FN840" s="25"/>
      <c r="FO840" s="25"/>
      <c r="FP840" s="25"/>
      <c r="FQ840" s="25"/>
      <c r="FR840" s="25"/>
      <c r="FS840" s="25"/>
      <c r="FT840" s="25"/>
      <c r="FU840" s="25"/>
      <c r="FV840" s="25"/>
      <c r="FW840" s="25"/>
      <c r="FX840" s="25"/>
      <c r="FY840" s="25"/>
      <c r="FZ840" s="25"/>
      <c r="GA840" s="25"/>
      <c r="GB840" s="25"/>
      <c r="GC840" s="25"/>
      <c r="GD840" s="25"/>
      <c r="GE840" s="25"/>
      <c r="GF840" s="25"/>
      <c r="GG840" s="25"/>
      <c r="GH840" s="25"/>
      <c r="GI840" s="25"/>
      <c r="GJ840" s="25"/>
      <c r="GK840" s="25"/>
      <c r="GL840" s="25"/>
      <c r="GM840" s="25"/>
      <c r="GN840" s="25"/>
      <c r="GO840" s="25"/>
      <c r="GP840" s="25"/>
      <c r="GQ840" s="25"/>
      <c r="GR840" s="25"/>
      <c r="GS840" s="25"/>
      <c r="GT840" s="25"/>
      <c r="GU840" s="25"/>
      <c r="GV840" s="25"/>
      <c r="GW840" s="25"/>
      <c r="GX840" s="25"/>
      <c r="GY840" s="25"/>
      <c r="GZ840" s="25"/>
      <c r="HA840" s="25"/>
      <c r="HB840" s="25"/>
      <c r="HC840" s="25"/>
      <c r="HD840" s="25"/>
      <c r="HE840" s="25"/>
      <c r="HF840" s="25"/>
      <c r="HG840" s="25"/>
      <c r="HH840" s="25"/>
      <c r="HI840" s="25"/>
      <c r="HJ840" s="25"/>
      <c r="HK840" s="25"/>
      <c r="HL840" s="25"/>
      <c r="HM840" s="25"/>
      <c r="HN840" s="25"/>
      <c r="HO840" s="25"/>
      <c r="HP840" s="25"/>
      <c r="HQ840" s="25"/>
      <c r="HR840" s="25"/>
      <c r="HS840" s="25"/>
      <c r="HT840" s="25"/>
      <c r="HU840" s="25"/>
      <c r="HV840" s="25"/>
      <c r="HW840" s="25"/>
      <c r="HX840" s="25"/>
      <c r="HY840" s="25"/>
      <c r="HZ840" s="25"/>
      <c r="IA840" s="25"/>
      <c r="IB840" s="25"/>
      <c r="IC840" s="25"/>
      <c r="ID840" s="25"/>
      <c r="IE840" s="25"/>
      <c r="IF840" s="25"/>
      <c r="IG840" s="25"/>
      <c r="IH840" s="25"/>
      <c r="II840" s="25"/>
      <c r="IJ840" s="25"/>
      <c r="IK840" s="25"/>
      <c r="IL840" s="25"/>
      <c r="IM840" s="25"/>
      <c r="IN840" s="25"/>
      <c r="IO840" s="25"/>
      <c r="IP840" s="25"/>
      <c r="IQ840" s="25"/>
      <c r="IR840" s="25"/>
      <c r="IS840" s="25"/>
      <c r="IT840" s="25"/>
      <c r="IU840" s="25"/>
      <c r="IV840" s="25"/>
    </row>
    <row r="841" spans="1:256" s="90" customFormat="1" ht="15.75" hidden="1" outlineLevel="1">
      <c r="A841" s="95"/>
      <c r="B841" s="89" t="s">
        <v>197</v>
      </c>
      <c r="C841" s="30">
        <v>120</v>
      </c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  <c r="FJ841" s="25"/>
      <c r="FK841" s="25"/>
      <c r="FL841" s="25"/>
      <c r="FM841" s="25"/>
      <c r="FN841" s="25"/>
      <c r="FO841" s="25"/>
      <c r="FP841" s="25"/>
      <c r="FQ841" s="25"/>
      <c r="FR841" s="25"/>
      <c r="FS841" s="25"/>
      <c r="FT841" s="25"/>
      <c r="FU841" s="25"/>
      <c r="FV841" s="25"/>
      <c r="FW841" s="25"/>
      <c r="FX841" s="25"/>
      <c r="FY841" s="25"/>
      <c r="FZ841" s="25"/>
      <c r="GA841" s="25"/>
      <c r="GB841" s="25"/>
      <c r="GC841" s="25"/>
      <c r="GD841" s="25"/>
      <c r="GE841" s="25"/>
      <c r="GF841" s="25"/>
      <c r="GG841" s="25"/>
      <c r="GH841" s="25"/>
      <c r="GI841" s="25"/>
      <c r="GJ841" s="25"/>
      <c r="GK841" s="25"/>
      <c r="GL841" s="25"/>
      <c r="GM841" s="25"/>
      <c r="GN841" s="25"/>
      <c r="GO841" s="25"/>
      <c r="GP841" s="25"/>
      <c r="GQ841" s="25"/>
      <c r="GR841" s="25"/>
      <c r="GS841" s="25"/>
      <c r="GT841" s="25"/>
      <c r="GU841" s="25"/>
      <c r="GV841" s="25"/>
      <c r="GW841" s="25"/>
      <c r="GX841" s="25"/>
      <c r="GY841" s="25"/>
      <c r="GZ841" s="25"/>
      <c r="HA841" s="25"/>
      <c r="HB841" s="25"/>
      <c r="HC841" s="25"/>
      <c r="HD841" s="25"/>
      <c r="HE841" s="25"/>
      <c r="HF841" s="25"/>
      <c r="HG841" s="25"/>
      <c r="HH841" s="25"/>
      <c r="HI841" s="25"/>
      <c r="HJ841" s="25"/>
      <c r="HK841" s="25"/>
      <c r="HL841" s="25"/>
      <c r="HM841" s="25"/>
      <c r="HN841" s="25"/>
      <c r="HO841" s="25"/>
      <c r="HP841" s="25"/>
      <c r="HQ841" s="25"/>
      <c r="HR841" s="25"/>
      <c r="HS841" s="25"/>
      <c r="HT841" s="25"/>
      <c r="HU841" s="25"/>
      <c r="HV841" s="25"/>
      <c r="HW841" s="25"/>
      <c r="HX841" s="25"/>
      <c r="HY841" s="25"/>
      <c r="HZ841" s="25"/>
      <c r="IA841" s="25"/>
      <c r="IB841" s="25"/>
      <c r="IC841" s="25"/>
      <c r="ID841" s="25"/>
      <c r="IE841" s="25"/>
      <c r="IF841" s="25"/>
      <c r="IG841" s="25"/>
      <c r="IH841" s="25"/>
      <c r="II841" s="25"/>
      <c r="IJ841" s="25"/>
      <c r="IK841" s="25"/>
      <c r="IL841" s="25"/>
      <c r="IM841" s="25"/>
      <c r="IN841" s="25"/>
      <c r="IO841" s="25"/>
      <c r="IP841" s="25"/>
      <c r="IQ841" s="25"/>
      <c r="IR841" s="25"/>
      <c r="IS841" s="25"/>
      <c r="IT841" s="25"/>
      <c r="IU841" s="25"/>
      <c r="IV841" s="25"/>
    </row>
    <row r="842" spans="1:256" s="90" customFormat="1" ht="15.75" hidden="1" outlineLevel="1">
      <c r="A842" s="95"/>
      <c r="B842" s="29" t="s">
        <v>198</v>
      </c>
      <c r="C842" s="30">
        <v>187</v>
      </c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  <c r="FJ842" s="25"/>
      <c r="FK842" s="25"/>
      <c r="FL842" s="25"/>
      <c r="FM842" s="25"/>
      <c r="FN842" s="25"/>
      <c r="FO842" s="25"/>
      <c r="FP842" s="25"/>
      <c r="FQ842" s="25"/>
      <c r="FR842" s="25"/>
      <c r="FS842" s="25"/>
      <c r="FT842" s="25"/>
      <c r="FU842" s="25"/>
      <c r="FV842" s="25"/>
      <c r="FW842" s="25"/>
      <c r="FX842" s="25"/>
      <c r="FY842" s="25"/>
      <c r="FZ842" s="25"/>
      <c r="GA842" s="25"/>
      <c r="GB842" s="25"/>
      <c r="GC842" s="25"/>
      <c r="GD842" s="25"/>
      <c r="GE842" s="25"/>
      <c r="GF842" s="25"/>
      <c r="GG842" s="25"/>
      <c r="GH842" s="25"/>
      <c r="GI842" s="25"/>
      <c r="GJ842" s="25"/>
      <c r="GK842" s="25"/>
      <c r="GL842" s="25"/>
      <c r="GM842" s="25"/>
      <c r="GN842" s="25"/>
      <c r="GO842" s="25"/>
      <c r="GP842" s="25"/>
      <c r="GQ842" s="25"/>
      <c r="GR842" s="25"/>
      <c r="GS842" s="25"/>
      <c r="GT842" s="25"/>
      <c r="GU842" s="25"/>
      <c r="GV842" s="25"/>
      <c r="GW842" s="25"/>
      <c r="GX842" s="25"/>
      <c r="GY842" s="25"/>
      <c r="GZ842" s="25"/>
      <c r="HA842" s="25"/>
      <c r="HB842" s="25"/>
      <c r="HC842" s="25"/>
      <c r="HD842" s="25"/>
      <c r="HE842" s="25"/>
      <c r="HF842" s="25"/>
      <c r="HG842" s="25"/>
      <c r="HH842" s="25"/>
      <c r="HI842" s="25"/>
      <c r="HJ842" s="25"/>
      <c r="HK842" s="25"/>
      <c r="HL842" s="25"/>
      <c r="HM842" s="25"/>
      <c r="HN842" s="25"/>
      <c r="HO842" s="25"/>
      <c r="HP842" s="25"/>
      <c r="HQ842" s="25"/>
      <c r="HR842" s="25"/>
      <c r="HS842" s="25"/>
      <c r="HT842" s="25"/>
      <c r="HU842" s="25"/>
      <c r="HV842" s="25"/>
      <c r="HW842" s="25"/>
      <c r="HX842" s="25"/>
      <c r="HY842" s="25"/>
      <c r="HZ842" s="25"/>
      <c r="IA842" s="25"/>
      <c r="IB842" s="25"/>
      <c r="IC842" s="25"/>
      <c r="ID842" s="25"/>
      <c r="IE842" s="25"/>
      <c r="IF842" s="25"/>
      <c r="IG842" s="25"/>
      <c r="IH842" s="25"/>
      <c r="II842" s="25"/>
      <c r="IJ842" s="25"/>
      <c r="IK842" s="25"/>
      <c r="IL842" s="25"/>
      <c r="IM842" s="25"/>
      <c r="IN842" s="25"/>
      <c r="IO842" s="25"/>
      <c r="IP842" s="25"/>
      <c r="IQ842" s="25"/>
      <c r="IR842" s="25"/>
      <c r="IS842" s="25"/>
      <c r="IT842" s="25"/>
      <c r="IU842" s="25"/>
      <c r="IV842" s="25"/>
    </row>
    <row r="843" spans="1:256" s="90" customFormat="1" ht="15.75" hidden="1" outlineLevel="1">
      <c r="A843" s="95"/>
      <c r="B843" s="29" t="s">
        <v>199</v>
      </c>
      <c r="C843" s="30">
        <v>169</v>
      </c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  <c r="FJ843" s="25"/>
      <c r="FK843" s="25"/>
      <c r="FL843" s="25"/>
      <c r="FM843" s="25"/>
      <c r="FN843" s="25"/>
      <c r="FO843" s="25"/>
      <c r="FP843" s="25"/>
      <c r="FQ843" s="25"/>
      <c r="FR843" s="25"/>
      <c r="FS843" s="25"/>
      <c r="FT843" s="25"/>
      <c r="FU843" s="25"/>
      <c r="FV843" s="25"/>
      <c r="FW843" s="25"/>
      <c r="FX843" s="25"/>
      <c r="FY843" s="25"/>
      <c r="FZ843" s="25"/>
      <c r="GA843" s="25"/>
      <c r="GB843" s="25"/>
      <c r="GC843" s="25"/>
      <c r="GD843" s="25"/>
      <c r="GE843" s="25"/>
      <c r="GF843" s="25"/>
      <c r="GG843" s="25"/>
      <c r="GH843" s="25"/>
      <c r="GI843" s="25"/>
      <c r="GJ843" s="25"/>
      <c r="GK843" s="25"/>
      <c r="GL843" s="25"/>
      <c r="GM843" s="25"/>
      <c r="GN843" s="25"/>
      <c r="GO843" s="25"/>
      <c r="GP843" s="25"/>
      <c r="GQ843" s="25"/>
      <c r="GR843" s="25"/>
      <c r="GS843" s="25"/>
      <c r="GT843" s="25"/>
      <c r="GU843" s="25"/>
      <c r="GV843" s="25"/>
      <c r="GW843" s="25"/>
      <c r="GX843" s="25"/>
      <c r="GY843" s="25"/>
      <c r="GZ843" s="25"/>
      <c r="HA843" s="25"/>
      <c r="HB843" s="25"/>
      <c r="HC843" s="25"/>
      <c r="HD843" s="25"/>
      <c r="HE843" s="25"/>
      <c r="HF843" s="25"/>
      <c r="HG843" s="25"/>
      <c r="HH843" s="25"/>
      <c r="HI843" s="25"/>
      <c r="HJ843" s="25"/>
      <c r="HK843" s="25"/>
      <c r="HL843" s="25"/>
      <c r="HM843" s="25"/>
      <c r="HN843" s="25"/>
      <c r="HO843" s="25"/>
      <c r="HP843" s="25"/>
      <c r="HQ843" s="25"/>
      <c r="HR843" s="25"/>
      <c r="HS843" s="25"/>
      <c r="HT843" s="25"/>
      <c r="HU843" s="25"/>
      <c r="HV843" s="25"/>
      <c r="HW843" s="25"/>
      <c r="HX843" s="25"/>
      <c r="HY843" s="25"/>
      <c r="HZ843" s="25"/>
      <c r="IA843" s="25"/>
      <c r="IB843" s="25"/>
      <c r="IC843" s="25"/>
      <c r="ID843" s="25"/>
      <c r="IE843" s="25"/>
      <c r="IF843" s="25"/>
      <c r="IG843" s="25"/>
      <c r="IH843" s="25"/>
      <c r="II843" s="25"/>
      <c r="IJ843" s="25"/>
      <c r="IK843" s="25"/>
      <c r="IL843" s="25"/>
      <c r="IM843" s="25"/>
      <c r="IN843" s="25"/>
      <c r="IO843" s="25"/>
      <c r="IP843" s="25"/>
      <c r="IQ843" s="25"/>
      <c r="IR843" s="25"/>
      <c r="IS843" s="25"/>
      <c r="IT843" s="25"/>
      <c r="IU843" s="25"/>
      <c r="IV843" s="25"/>
    </row>
    <row r="844" spans="1:256" s="12" customFormat="1" ht="47.25" collapsed="1">
      <c r="A844" s="11" t="s">
        <v>1058</v>
      </c>
      <c r="B844" s="13" t="s">
        <v>200</v>
      </c>
      <c r="C844" s="9">
        <f>SUM(C845:C850)</f>
        <v>1239</v>
      </c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  <c r="FJ844" s="25"/>
      <c r="FK844" s="25"/>
      <c r="FL844" s="25"/>
      <c r="FM844" s="25"/>
      <c r="FN844" s="25"/>
      <c r="FO844" s="25"/>
      <c r="FP844" s="25"/>
      <c r="FQ844" s="25"/>
      <c r="FR844" s="25"/>
      <c r="FS844" s="25"/>
      <c r="FT844" s="25"/>
      <c r="FU844" s="25"/>
      <c r="FV844" s="25"/>
      <c r="FW844" s="25"/>
      <c r="FX844" s="25"/>
      <c r="FY844" s="25"/>
      <c r="FZ844" s="25"/>
      <c r="GA844" s="25"/>
      <c r="GB844" s="25"/>
      <c r="GC844" s="25"/>
      <c r="GD844" s="25"/>
      <c r="GE844" s="25"/>
      <c r="GF844" s="25"/>
      <c r="GG844" s="25"/>
      <c r="GH844" s="25"/>
      <c r="GI844" s="25"/>
      <c r="GJ844" s="25"/>
      <c r="GK844" s="25"/>
      <c r="GL844" s="25"/>
      <c r="GM844" s="25"/>
      <c r="GN844" s="25"/>
      <c r="GO844" s="25"/>
      <c r="GP844" s="25"/>
      <c r="GQ844" s="25"/>
      <c r="GR844" s="25"/>
      <c r="GS844" s="25"/>
      <c r="GT844" s="25"/>
      <c r="GU844" s="25"/>
      <c r="GV844" s="25"/>
      <c r="GW844" s="25"/>
      <c r="GX844" s="25"/>
      <c r="GY844" s="25"/>
      <c r="GZ844" s="25"/>
      <c r="HA844" s="25"/>
      <c r="HB844" s="25"/>
      <c r="HC844" s="25"/>
      <c r="HD844" s="25"/>
      <c r="HE844" s="25"/>
      <c r="HF844" s="25"/>
      <c r="HG844" s="25"/>
      <c r="HH844" s="25"/>
      <c r="HI844" s="25"/>
      <c r="HJ844" s="25"/>
      <c r="HK844" s="25"/>
      <c r="HL844" s="25"/>
      <c r="HM844" s="25"/>
      <c r="HN844" s="25"/>
      <c r="HO844" s="25"/>
      <c r="HP844" s="25"/>
      <c r="HQ844" s="25"/>
      <c r="HR844" s="25"/>
      <c r="HS844" s="25"/>
      <c r="HT844" s="25"/>
      <c r="HU844" s="25"/>
      <c r="HV844" s="25"/>
      <c r="HW844" s="25"/>
      <c r="HX844" s="25"/>
      <c r="HY844" s="25"/>
      <c r="HZ844" s="25"/>
      <c r="IA844" s="25"/>
      <c r="IB844" s="25"/>
      <c r="IC844" s="25"/>
      <c r="ID844" s="25"/>
      <c r="IE844" s="25"/>
      <c r="IF844" s="25"/>
      <c r="IG844" s="25"/>
      <c r="IH844" s="25"/>
      <c r="II844" s="25"/>
      <c r="IJ844" s="25"/>
      <c r="IK844" s="25"/>
      <c r="IL844" s="25"/>
      <c r="IM844" s="25"/>
      <c r="IN844" s="25"/>
      <c r="IO844" s="25"/>
      <c r="IP844" s="25"/>
      <c r="IQ844" s="25"/>
      <c r="IR844" s="25"/>
      <c r="IS844" s="25"/>
      <c r="IT844" s="25"/>
      <c r="IU844" s="25"/>
      <c r="IV844" s="25"/>
    </row>
    <row r="845" spans="1:256" s="90" customFormat="1" ht="15.75" hidden="1" outlineLevel="1">
      <c r="A845" s="95"/>
      <c r="B845" s="89" t="s">
        <v>197</v>
      </c>
      <c r="C845" s="30">
        <v>120</v>
      </c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  <c r="FJ845" s="25"/>
      <c r="FK845" s="25"/>
      <c r="FL845" s="25"/>
      <c r="FM845" s="25"/>
      <c r="FN845" s="25"/>
      <c r="FO845" s="25"/>
      <c r="FP845" s="25"/>
      <c r="FQ845" s="25"/>
      <c r="FR845" s="25"/>
      <c r="FS845" s="25"/>
      <c r="FT845" s="25"/>
      <c r="FU845" s="25"/>
      <c r="FV845" s="25"/>
      <c r="FW845" s="25"/>
      <c r="FX845" s="25"/>
      <c r="FY845" s="25"/>
      <c r="FZ845" s="25"/>
      <c r="GA845" s="25"/>
      <c r="GB845" s="25"/>
      <c r="GC845" s="25"/>
      <c r="GD845" s="25"/>
      <c r="GE845" s="25"/>
      <c r="GF845" s="25"/>
      <c r="GG845" s="25"/>
      <c r="GH845" s="25"/>
      <c r="GI845" s="25"/>
      <c r="GJ845" s="25"/>
      <c r="GK845" s="25"/>
      <c r="GL845" s="25"/>
      <c r="GM845" s="25"/>
      <c r="GN845" s="25"/>
      <c r="GO845" s="25"/>
      <c r="GP845" s="25"/>
      <c r="GQ845" s="25"/>
      <c r="GR845" s="25"/>
      <c r="GS845" s="25"/>
      <c r="GT845" s="25"/>
      <c r="GU845" s="25"/>
      <c r="GV845" s="25"/>
      <c r="GW845" s="25"/>
      <c r="GX845" s="25"/>
      <c r="GY845" s="25"/>
      <c r="GZ845" s="25"/>
      <c r="HA845" s="25"/>
      <c r="HB845" s="25"/>
      <c r="HC845" s="25"/>
      <c r="HD845" s="25"/>
      <c r="HE845" s="25"/>
      <c r="HF845" s="25"/>
      <c r="HG845" s="25"/>
      <c r="HH845" s="25"/>
      <c r="HI845" s="25"/>
      <c r="HJ845" s="25"/>
      <c r="HK845" s="25"/>
      <c r="HL845" s="25"/>
      <c r="HM845" s="25"/>
      <c r="HN845" s="25"/>
      <c r="HO845" s="25"/>
      <c r="HP845" s="25"/>
      <c r="HQ845" s="25"/>
      <c r="HR845" s="25"/>
      <c r="HS845" s="25"/>
      <c r="HT845" s="25"/>
      <c r="HU845" s="25"/>
      <c r="HV845" s="25"/>
      <c r="HW845" s="25"/>
      <c r="HX845" s="25"/>
      <c r="HY845" s="25"/>
      <c r="HZ845" s="25"/>
      <c r="IA845" s="25"/>
      <c r="IB845" s="25"/>
      <c r="IC845" s="25"/>
      <c r="ID845" s="25"/>
      <c r="IE845" s="25"/>
      <c r="IF845" s="25"/>
      <c r="IG845" s="25"/>
      <c r="IH845" s="25"/>
      <c r="II845" s="25"/>
      <c r="IJ845" s="25"/>
      <c r="IK845" s="25"/>
      <c r="IL845" s="25"/>
      <c r="IM845" s="25"/>
      <c r="IN845" s="25"/>
      <c r="IO845" s="25"/>
      <c r="IP845" s="25"/>
      <c r="IQ845" s="25"/>
      <c r="IR845" s="25"/>
      <c r="IS845" s="25"/>
      <c r="IT845" s="25"/>
      <c r="IU845" s="25"/>
      <c r="IV845" s="25"/>
    </row>
    <row r="846" spans="1:256" s="90" customFormat="1" ht="15.75" hidden="1" outlineLevel="1">
      <c r="A846" s="95"/>
      <c r="B846" s="29" t="s">
        <v>198</v>
      </c>
      <c r="C846" s="30">
        <v>187</v>
      </c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  <c r="FJ846" s="25"/>
      <c r="FK846" s="25"/>
      <c r="FL846" s="25"/>
      <c r="FM846" s="25"/>
      <c r="FN846" s="25"/>
      <c r="FO846" s="25"/>
      <c r="FP846" s="25"/>
      <c r="FQ846" s="25"/>
      <c r="FR846" s="25"/>
      <c r="FS846" s="25"/>
      <c r="FT846" s="25"/>
      <c r="FU846" s="25"/>
      <c r="FV846" s="25"/>
      <c r="FW846" s="25"/>
      <c r="FX846" s="25"/>
      <c r="FY846" s="25"/>
      <c r="FZ846" s="25"/>
      <c r="GA846" s="25"/>
      <c r="GB846" s="25"/>
      <c r="GC846" s="25"/>
      <c r="GD846" s="25"/>
      <c r="GE846" s="25"/>
      <c r="GF846" s="25"/>
      <c r="GG846" s="25"/>
      <c r="GH846" s="25"/>
      <c r="GI846" s="25"/>
      <c r="GJ846" s="25"/>
      <c r="GK846" s="25"/>
      <c r="GL846" s="25"/>
      <c r="GM846" s="25"/>
      <c r="GN846" s="25"/>
      <c r="GO846" s="25"/>
      <c r="GP846" s="25"/>
      <c r="GQ846" s="25"/>
      <c r="GR846" s="25"/>
      <c r="GS846" s="25"/>
      <c r="GT846" s="25"/>
      <c r="GU846" s="25"/>
      <c r="GV846" s="25"/>
      <c r="GW846" s="25"/>
      <c r="GX846" s="25"/>
      <c r="GY846" s="25"/>
      <c r="GZ846" s="25"/>
      <c r="HA846" s="25"/>
      <c r="HB846" s="25"/>
      <c r="HC846" s="25"/>
      <c r="HD846" s="25"/>
      <c r="HE846" s="25"/>
      <c r="HF846" s="25"/>
      <c r="HG846" s="25"/>
      <c r="HH846" s="25"/>
      <c r="HI846" s="25"/>
      <c r="HJ846" s="25"/>
      <c r="HK846" s="25"/>
      <c r="HL846" s="25"/>
      <c r="HM846" s="25"/>
      <c r="HN846" s="25"/>
      <c r="HO846" s="25"/>
      <c r="HP846" s="25"/>
      <c r="HQ846" s="25"/>
      <c r="HR846" s="25"/>
      <c r="HS846" s="25"/>
      <c r="HT846" s="25"/>
      <c r="HU846" s="25"/>
      <c r="HV846" s="25"/>
      <c r="HW846" s="25"/>
      <c r="HX846" s="25"/>
      <c r="HY846" s="25"/>
      <c r="HZ846" s="25"/>
      <c r="IA846" s="25"/>
      <c r="IB846" s="25"/>
      <c r="IC846" s="25"/>
      <c r="ID846" s="25"/>
      <c r="IE846" s="25"/>
      <c r="IF846" s="25"/>
      <c r="IG846" s="25"/>
      <c r="IH846" s="25"/>
      <c r="II846" s="25"/>
      <c r="IJ846" s="25"/>
      <c r="IK846" s="25"/>
      <c r="IL846" s="25"/>
      <c r="IM846" s="25"/>
      <c r="IN846" s="25"/>
      <c r="IO846" s="25"/>
      <c r="IP846" s="25"/>
      <c r="IQ846" s="25"/>
      <c r="IR846" s="25"/>
      <c r="IS846" s="25"/>
      <c r="IT846" s="25"/>
      <c r="IU846" s="25"/>
      <c r="IV846" s="25"/>
    </row>
    <row r="847" spans="1:256" s="90" customFormat="1" ht="15.75" hidden="1" outlineLevel="1">
      <c r="A847" s="95"/>
      <c r="B847" s="29" t="s">
        <v>199</v>
      </c>
      <c r="C847" s="30">
        <v>169</v>
      </c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  <c r="FJ847" s="25"/>
      <c r="FK847" s="25"/>
      <c r="FL847" s="25"/>
      <c r="FM847" s="25"/>
      <c r="FN847" s="25"/>
      <c r="FO847" s="25"/>
      <c r="FP847" s="25"/>
      <c r="FQ847" s="25"/>
      <c r="FR847" s="25"/>
      <c r="FS847" s="25"/>
      <c r="FT847" s="25"/>
      <c r="FU847" s="25"/>
      <c r="FV847" s="25"/>
      <c r="FW847" s="25"/>
      <c r="FX847" s="25"/>
      <c r="FY847" s="25"/>
      <c r="FZ847" s="25"/>
      <c r="GA847" s="25"/>
      <c r="GB847" s="25"/>
      <c r="GC847" s="25"/>
      <c r="GD847" s="25"/>
      <c r="GE847" s="25"/>
      <c r="GF847" s="25"/>
      <c r="GG847" s="25"/>
      <c r="GH847" s="25"/>
      <c r="GI847" s="25"/>
      <c r="GJ847" s="25"/>
      <c r="GK847" s="25"/>
      <c r="GL847" s="25"/>
      <c r="GM847" s="25"/>
      <c r="GN847" s="25"/>
      <c r="GO847" s="25"/>
      <c r="GP847" s="25"/>
      <c r="GQ847" s="25"/>
      <c r="GR847" s="25"/>
      <c r="GS847" s="25"/>
      <c r="GT847" s="25"/>
      <c r="GU847" s="25"/>
      <c r="GV847" s="25"/>
      <c r="GW847" s="25"/>
      <c r="GX847" s="25"/>
      <c r="GY847" s="25"/>
      <c r="GZ847" s="25"/>
      <c r="HA847" s="25"/>
      <c r="HB847" s="25"/>
      <c r="HC847" s="25"/>
      <c r="HD847" s="25"/>
      <c r="HE847" s="25"/>
      <c r="HF847" s="25"/>
      <c r="HG847" s="25"/>
      <c r="HH847" s="25"/>
      <c r="HI847" s="25"/>
      <c r="HJ847" s="25"/>
      <c r="HK847" s="25"/>
      <c r="HL847" s="25"/>
      <c r="HM847" s="25"/>
      <c r="HN847" s="25"/>
      <c r="HO847" s="25"/>
      <c r="HP847" s="25"/>
      <c r="HQ847" s="25"/>
      <c r="HR847" s="25"/>
      <c r="HS847" s="25"/>
      <c r="HT847" s="25"/>
      <c r="HU847" s="25"/>
      <c r="HV847" s="25"/>
      <c r="HW847" s="25"/>
      <c r="HX847" s="25"/>
      <c r="HY847" s="25"/>
      <c r="HZ847" s="25"/>
      <c r="IA847" s="25"/>
      <c r="IB847" s="25"/>
      <c r="IC847" s="25"/>
      <c r="ID847" s="25"/>
      <c r="IE847" s="25"/>
      <c r="IF847" s="25"/>
      <c r="IG847" s="25"/>
      <c r="IH847" s="25"/>
      <c r="II847" s="25"/>
      <c r="IJ847" s="25"/>
      <c r="IK847" s="25"/>
      <c r="IL847" s="25"/>
      <c r="IM847" s="25"/>
      <c r="IN847" s="25"/>
      <c r="IO847" s="25"/>
      <c r="IP847" s="25"/>
      <c r="IQ847" s="25"/>
      <c r="IR847" s="25"/>
      <c r="IS847" s="25"/>
      <c r="IT847" s="25"/>
      <c r="IU847" s="25"/>
      <c r="IV847" s="25"/>
    </row>
    <row r="848" spans="1:256" s="90" customFormat="1" ht="15.75" hidden="1" outlineLevel="1">
      <c r="A848" s="95"/>
      <c r="B848" s="29" t="s">
        <v>201</v>
      </c>
      <c r="C848" s="30">
        <v>208</v>
      </c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  <c r="FJ848" s="25"/>
      <c r="FK848" s="25"/>
      <c r="FL848" s="25"/>
      <c r="FM848" s="25"/>
      <c r="FN848" s="25"/>
      <c r="FO848" s="25"/>
      <c r="FP848" s="25"/>
      <c r="FQ848" s="25"/>
      <c r="FR848" s="25"/>
      <c r="FS848" s="25"/>
      <c r="FT848" s="25"/>
      <c r="FU848" s="25"/>
      <c r="FV848" s="25"/>
      <c r="FW848" s="25"/>
      <c r="FX848" s="25"/>
      <c r="FY848" s="25"/>
      <c r="FZ848" s="25"/>
      <c r="GA848" s="25"/>
      <c r="GB848" s="25"/>
      <c r="GC848" s="25"/>
      <c r="GD848" s="25"/>
      <c r="GE848" s="25"/>
      <c r="GF848" s="25"/>
      <c r="GG848" s="25"/>
      <c r="GH848" s="25"/>
      <c r="GI848" s="25"/>
      <c r="GJ848" s="25"/>
      <c r="GK848" s="25"/>
      <c r="GL848" s="25"/>
      <c r="GM848" s="25"/>
      <c r="GN848" s="25"/>
      <c r="GO848" s="25"/>
      <c r="GP848" s="25"/>
      <c r="GQ848" s="25"/>
      <c r="GR848" s="25"/>
      <c r="GS848" s="25"/>
      <c r="GT848" s="25"/>
      <c r="GU848" s="25"/>
      <c r="GV848" s="25"/>
      <c r="GW848" s="25"/>
      <c r="GX848" s="25"/>
      <c r="GY848" s="25"/>
      <c r="GZ848" s="25"/>
      <c r="HA848" s="25"/>
      <c r="HB848" s="25"/>
      <c r="HC848" s="25"/>
      <c r="HD848" s="25"/>
      <c r="HE848" s="25"/>
      <c r="HF848" s="25"/>
      <c r="HG848" s="25"/>
      <c r="HH848" s="25"/>
      <c r="HI848" s="25"/>
      <c r="HJ848" s="25"/>
      <c r="HK848" s="25"/>
      <c r="HL848" s="25"/>
      <c r="HM848" s="25"/>
      <c r="HN848" s="25"/>
      <c r="HO848" s="25"/>
      <c r="HP848" s="25"/>
      <c r="HQ848" s="25"/>
      <c r="HR848" s="25"/>
      <c r="HS848" s="25"/>
      <c r="HT848" s="25"/>
      <c r="HU848" s="25"/>
      <c r="HV848" s="25"/>
      <c r="HW848" s="25"/>
      <c r="HX848" s="25"/>
      <c r="HY848" s="25"/>
      <c r="HZ848" s="25"/>
      <c r="IA848" s="25"/>
      <c r="IB848" s="25"/>
      <c r="IC848" s="25"/>
      <c r="ID848" s="25"/>
      <c r="IE848" s="25"/>
      <c r="IF848" s="25"/>
      <c r="IG848" s="25"/>
      <c r="IH848" s="25"/>
      <c r="II848" s="25"/>
      <c r="IJ848" s="25"/>
      <c r="IK848" s="25"/>
      <c r="IL848" s="25"/>
      <c r="IM848" s="25"/>
      <c r="IN848" s="25"/>
      <c r="IO848" s="25"/>
      <c r="IP848" s="25"/>
      <c r="IQ848" s="25"/>
      <c r="IR848" s="25"/>
      <c r="IS848" s="25"/>
      <c r="IT848" s="25"/>
      <c r="IU848" s="25"/>
      <c r="IV848" s="25"/>
    </row>
    <row r="849" spans="1:256" s="90" customFormat="1" ht="15.75" hidden="1" outlineLevel="1">
      <c r="A849" s="95"/>
      <c r="B849" s="29" t="s">
        <v>204</v>
      </c>
      <c r="C849" s="30">
        <v>228</v>
      </c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  <c r="FJ849" s="25"/>
      <c r="FK849" s="25"/>
      <c r="FL849" s="25"/>
      <c r="FM849" s="25"/>
      <c r="FN849" s="25"/>
      <c r="FO849" s="25"/>
      <c r="FP849" s="25"/>
      <c r="FQ849" s="25"/>
      <c r="FR849" s="25"/>
      <c r="FS849" s="25"/>
      <c r="FT849" s="25"/>
      <c r="FU849" s="25"/>
      <c r="FV849" s="25"/>
      <c r="FW849" s="25"/>
      <c r="FX849" s="25"/>
      <c r="FY849" s="25"/>
      <c r="FZ849" s="25"/>
      <c r="GA849" s="25"/>
      <c r="GB849" s="25"/>
      <c r="GC849" s="25"/>
      <c r="GD849" s="25"/>
      <c r="GE849" s="25"/>
      <c r="GF849" s="25"/>
      <c r="GG849" s="25"/>
      <c r="GH849" s="25"/>
      <c r="GI849" s="25"/>
      <c r="GJ849" s="25"/>
      <c r="GK849" s="25"/>
      <c r="GL849" s="25"/>
      <c r="GM849" s="25"/>
      <c r="GN849" s="25"/>
      <c r="GO849" s="25"/>
      <c r="GP849" s="25"/>
      <c r="GQ849" s="25"/>
      <c r="GR849" s="25"/>
      <c r="GS849" s="25"/>
      <c r="GT849" s="25"/>
      <c r="GU849" s="25"/>
      <c r="GV849" s="25"/>
      <c r="GW849" s="25"/>
      <c r="GX849" s="25"/>
      <c r="GY849" s="25"/>
      <c r="GZ849" s="25"/>
      <c r="HA849" s="25"/>
      <c r="HB849" s="25"/>
      <c r="HC849" s="25"/>
      <c r="HD849" s="25"/>
      <c r="HE849" s="25"/>
      <c r="HF849" s="25"/>
      <c r="HG849" s="25"/>
      <c r="HH849" s="25"/>
      <c r="HI849" s="25"/>
      <c r="HJ849" s="25"/>
      <c r="HK849" s="25"/>
      <c r="HL849" s="25"/>
      <c r="HM849" s="25"/>
      <c r="HN849" s="25"/>
      <c r="HO849" s="25"/>
      <c r="HP849" s="25"/>
      <c r="HQ849" s="25"/>
      <c r="HR849" s="25"/>
      <c r="HS849" s="25"/>
      <c r="HT849" s="25"/>
      <c r="HU849" s="25"/>
      <c r="HV849" s="25"/>
      <c r="HW849" s="25"/>
      <c r="HX849" s="25"/>
      <c r="HY849" s="25"/>
      <c r="HZ849" s="25"/>
      <c r="IA849" s="25"/>
      <c r="IB849" s="25"/>
      <c r="IC849" s="25"/>
      <c r="ID849" s="25"/>
      <c r="IE849" s="25"/>
      <c r="IF849" s="25"/>
      <c r="IG849" s="25"/>
      <c r="IH849" s="25"/>
      <c r="II849" s="25"/>
      <c r="IJ849" s="25"/>
      <c r="IK849" s="25"/>
      <c r="IL849" s="25"/>
      <c r="IM849" s="25"/>
      <c r="IN849" s="25"/>
      <c r="IO849" s="25"/>
      <c r="IP849" s="25"/>
      <c r="IQ849" s="25"/>
      <c r="IR849" s="25"/>
      <c r="IS849" s="25"/>
      <c r="IT849" s="25"/>
      <c r="IU849" s="25"/>
      <c r="IV849" s="25"/>
    </row>
    <row r="850" spans="1:256" s="90" customFormat="1" ht="15.75" hidden="1" outlineLevel="1">
      <c r="A850" s="95"/>
      <c r="B850" s="29" t="s">
        <v>205</v>
      </c>
      <c r="C850" s="30">
        <v>327</v>
      </c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  <c r="FJ850" s="25"/>
      <c r="FK850" s="25"/>
      <c r="FL850" s="25"/>
      <c r="FM850" s="25"/>
      <c r="FN850" s="25"/>
      <c r="FO850" s="25"/>
      <c r="FP850" s="25"/>
      <c r="FQ850" s="25"/>
      <c r="FR850" s="25"/>
      <c r="FS850" s="25"/>
      <c r="FT850" s="25"/>
      <c r="FU850" s="25"/>
      <c r="FV850" s="25"/>
      <c r="FW850" s="25"/>
      <c r="FX850" s="25"/>
      <c r="FY850" s="25"/>
      <c r="FZ850" s="25"/>
      <c r="GA850" s="25"/>
      <c r="GB850" s="25"/>
      <c r="GC850" s="25"/>
      <c r="GD850" s="25"/>
      <c r="GE850" s="25"/>
      <c r="GF850" s="25"/>
      <c r="GG850" s="25"/>
      <c r="GH850" s="25"/>
      <c r="GI850" s="25"/>
      <c r="GJ850" s="25"/>
      <c r="GK850" s="25"/>
      <c r="GL850" s="25"/>
      <c r="GM850" s="25"/>
      <c r="GN850" s="25"/>
      <c r="GO850" s="25"/>
      <c r="GP850" s="25"/>
      <c r="GQ850" s="25"/>
      <c r="GR850" s="25"/>
      <c r="GS850" s="25"/>
      <c r="GT850" s="25"/>
      <c r="GU850" s="25"/>
      <c r="GV850" s="25"/>
      <c r="GW850" s="25"/>
      <c r="GX850" s="25"/>
      <c r="GY850" s="25"/>
      <c r="GZ850" s="25"/>
      <c r="HA850" s="25"/>
      <c r="HB850" s="25"/>
      <c r="HC850" s="25"/>
      <c r="HD850" s="25"/>
      <c r="HE850" s="25"/>
      <c r="HF850" s="25"/>
      <c r="HG850" s="25"/>
      <c r="HH850" s="25"/>
      <c r="HI850" s="25"/>
      <c r="HJ850" s="25"/>
      <c r="HK850" s="25"/>
      <c r="HL850" s="25"/>
      <c r="HM850" s="25"/>
      <c r="HN850" s="25"/>
      <c r="HO850" s="25"/>
      <c r="HP850" s="25"/>
      <c r="HQ850" s="25"/>
      <c r="HR850" s="25"/>
      <c r="HS850" s="25"/>
      <c r="HT850" s="25"/>
      <c r="HU850" s="25"/>
      <c r="HV850" s="25"/>
      <c r="HW850" s="25"/>
      <c r="HX850" s="25"/>
      <c r="HY850" s="25"/>
      <c r="HZ850" s="25"/>
      <c r="IA850" s="25"/>
      <c r="IB850" s="25"/>
      <c r="IC850" s="25"/>
      <c r="ID850" s="25"/>
      <c r="IE850" s="25"/>
      <c r="IF850" s="25"/>
      <c r="IG850" s="25"/>
      <c r="IH850" s="25"/>
      <c r="II850" s="25"/>
      <c r="IJ850" s="25"/>
      <c r="IK850" s="25"/>
      <c r="IL850" s="25"/>
      <c r="IM850" s="25"/>
      <c r="IN850" s="25"/>
      <c r="IO850" s="25"/>
      <c r="IP850" s="25"/>
      <c r="IQ850" s="25"/>
      <c r="IR850" s="25"/>
      <c r="IS850" s="25"/>
      <c r="IT850" s="25"/>
      <c r="IU850" s="25"/>
      <c r="IV850" s="25"/>
    </row>
    <row r="851" spans="1:256" s="12" customFormat="1" ht="15.75" collapsed="1">
      <c r="A851" s="11"/>
      <c r="B851" s="7" t="s">
        <v>342</v>
      </c>
      <c r="C851" s="9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  <c r="FJ851" s="25"/>
      <c r="FK851" s="25"/>
      <c r="FL851" s="25"/>
      <c r="FM851" s="25"/>
      <c r="FN851" s="25"/>
      <c r="FO851" s="25"/>
      <c r="FP851" s="25"/>
      <c r="FQ851" s="25"/>
      <c r="FR851" s="25"/>
      <c r="FS851" s="25"/>
      <c r="FT851" s="25"/>
      <c r="FU851" s="25"/>
      <c r="FV851" s="25"/>
      <c r="FW851" s="25"/>
      <c r="FX851" s="25"/>
      <c r="FY851" s="25"/>
      <c r="FZ851" s="25"/>
      <c r="GA851" s="25"/>
      <c r="GB851" s="25"/>
      <c r="GC851" s="25"/>
      <c r="GD851" s="25"/>
      <c r="GE851" s="25"/>
      <c r="GF851" s="25"/>
      <c r="GG851" s="25"/>
      <c r="GH851" s="25"/>
      <c r="GI851" s="25"/>
      <c r="GJ851" s="25"/>
      <c r="GK851" s="25"/>
      <c r="GL851" s="25"/>
      <c r="GM851" s="25"/>
      <c r="GN851" s="25"/>
      <c r="GO851" s="25"/>
      <c r="GP851" s="25"/>
      <c r="GQ851" s="25"/>
      <c r="GR851" s="25"/>
      <c r="GS851" s="25"/>
      <c r="GT851" s="25"/>
      <c r="GU851" s="25"/>
      <c r="GV851" s="25"/>
      <c r="GW851" s="25"/>
      <c r="GX851" s="25"/>
      <c r="GY851" s="25"/>
      <c r="GZ851" s="25"/>
      <c r="HA851" s="25"/>
      <c r="HB851" s="25"/>
      <c r="HC851" s="25"/>
      <c r="HD851" s="25"/>
      <c r="HE851" s="25"/>
      <c r="HF851" s="25"/>
      <c r="HG851" s="25"/>
      <c r="HH851" s="25"/>
      <c r="HI851" s="25"/>
      <c r="HJ851" s="25"/>
      <c r="HK851" s="25"/>
      <c r="HL851" s="25"/>
      <c r="HM851" s="25"/>
      <c r="HN851" s="25"/>
      <c r="HO851" s="25"/>
      <c r="HP851" s="25"/>
      <c r="HQ851" s="25"/>
      <c r="HR851" s="25"/>
      <c r="HS851" s="25"/>
      <c r="HT851" s="25"/>
      <c r="HU851" s="25"/>
      <c r="HV851" s="25"/>
      <c r="HW851" s="25"/>
      <c r="HX851" s="25"/>
      <c r="HY851" s="25"/>
      <c r="HZ851" s="25"/>
      <c r="IA851" s="25"/>
      <c r="IB851" s="25"/>
      <c r="IC851" s="25"/>
      <c r="ID851" s="25"/>
      <c r="IE851" s="25"/>
      <c r="IF851" s="25"/>
      <c r="IG851" s="25"/>
      <c r="IH851" s="25"/>
      <c r="II851" s="25"/>
      <c r="IJ851" s="25"/>
      <c r="IK851" s="25"/>
      <c r="IL851" s="25"/>
      <c r="IM851" s="25"/>
      <c r="IN851" s="25"/>
      <c r="IO851" s="25"/>
      <c r="IP851" s="25"/>
      <c r="IQ851" s="25"/>
      <c r="IR851" s="25"/>
      <c r="IS851" s="25"/>
      <c r="IT851" s="25"/>
      <c r="IU851" s="25"/>
      <c r="IV851" s="25"/>
    </row>
    <row r="852" spans="1:256" s="12" customFormat="1" ht="15.75">
      <c r="A852" s="11" t="s">
        <v>1059</v>
      </c>
      <c r="B852" s="13" t="s">
        <v>297</v>
      </c>
      <c r="C852" s="9">
        <v>39</v>
      </c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  <c r="FJ852" s="25"/>
      <c r="FK852" s="25"/>
      <c r="FL852" s="25"/>
      <c r="FM852" s="25"/>
      <c r="FN852" s="25"/>
      <c r="FO852" s="25"/>
      <c r="FP852" s="25"/>
      <c r="FQ852" s="25"/>
      <c r="FR852" s="25"/>
      <c r="FS852" s="25"/>
      <c r="FT852" s="25"/>
      <c r="FU852" s="25"/>
      <c r="FV852" s="25"/>
      <c r="FW852" s="25"/>
      <c r="FX852" s="25"/>
      <c r="FY852" s="25"/>
      <c r="FZ852" s="25"/>
      <c r="GA852" s="25"/>
      <c r="GB852" s="25"/>
      <c r="GC852" s="25"/>
      <c r="GD852" s="25"/>
      <c r="GE852" s="25"/>
      <c r="GF852" s="25"/>
      <c r="GG852" s="25"/>
      <c r="GH852" s="25"/>
      <c r="GI852" s="25"/>
      <c r="GJ852" s="25"/>
      <c r="GK852" s="25"/>
      <c r="GL852" s="25"/>
      <c r="GM852" s="25"/>
      <c r="GN852" s="25"/>
      <c r="GO852" s="25"/>
      <c r="GP852" s="25"/>
      <c r="GQ852" s="25"/>
      <c r="GR852" s="25"/>
      <c r="GS852" s="25"/>
      <c r="GT852" s="25"/>
      <c r="GU852" s="25"/>
      <c r="GV852" s="25"/>
      <c r="GW852" s="25"/>
      <c r="GX852" s="25"/>
      <c r="GY852" s="25"/>
      <c r="GZ852" s="25"/>
      <c r="HA852" s="25"/>
      <c r="HB852" s="25"/>
      <c r="HC852" s="25"/>
      <c r="HD852" s="25"/>
      <c r="HE852" s="25"/>
      <c r="HF852" s="25"/>
      <c r="HG852" s="25"/>
      <c r="HH852" s="25"/>
      <c r="HI852" s="25"/>
      <c r="HJ852" s="25"/>
      <c r="HK852" s="25"/>
      <c r="HL852" s="25"/>
      <c r="HM852" s="25"/>
      <c r="HN852" s="25"/>
      <c r="HO852" s="25"/>
      <c r="HP852" s="25"/>
      <c r="HQ852" s="25"/>
      <c r="HR852" s="25"/>
      <c r="HS852" s="25"/>
      <c r="HT852" s="25"/>
      <c r="HU852" s="25"/>
      <c r="HV852" s="25"/>
      <c r="HW852" s="25"/>
      <c r="HX852" s="25"/>
      <c r="HY852" s="25"/>
      <c r="HZ852" s="25"/>
      <c r="IA852" s="25"/>
      <c r="IB852" s="25"/>
      <c r="IC852" s="25"/>
      <c r="ID852" s="25"/>
      <c r="IE852" s="25"/>
      <c r="IF852" s="25"/>
      <c r="IG852" s="25"/>
      <c r="IH852" s="25"/>
      <c r="II852" s="25"/>
      <c r="IJ852" s="25"/>
      <c r="IK852" s="25"/>
      <c r="IL852" s="25"/>
      <c r="IM852" s="25"/>
      <c r="IN852" s="25"/>
      <c r="IO852" s="25"/>
      <c r="IP852" s="25"/>
      <c r="IQ852" s="25"/>
      <c r="IR852" s="25"/>
      <c r="IS852" s="25"/>
      <c r="IT852" s="25"/>
      <c r="IU852" s="25"/>
      <c r="IV852" s="25"/>
    </row>
    <row r="853" spans="1:256" s="12" customFormat="1" ht="15.75">
      <c r="A853" s="11" t="s">
        <v>1060</v>
      </c>
      <c r="B853" s="13" t="s">
        <v>551</v>
      </c>
      <c r="C853" s="9">
        <v>268</v>
      </c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  <c r="FJ853" s="25"/>
      <c r="FK853" s="25"/>
      <c r="FL853" s="25"/>
      <c r="FM853" s="25"/>
      <c r="FN853" s="25"/>
      <c r="FO853" s="25"/>
      <c r="FP853" s="25"/>
      <c r="FQ853" s="25"/>
      <c r="FR853" s="25"/>
      <c r="FS853" s="25"/>
      <c r="FT853" s="25"/>
      <c r="FU853" s="25"/>
      <c r="FV853" s="25"/>
      <c r="FW853" s="25"/>
      <c r="FX853" s="25"/>
      <c r="FY853" s="25"/>
      <c r="FZ853" s="25"/>
      <c r="GA853" s="25"/>
      <c r="GB853" s="25"/>
      <c r="GC853" s="25"/>
      <c r="GD853" s="25"/>
      <c r="GE853" s="25"/>
      <c r="GF853" s="25"/>
      <c r="GG853" s="25"/>
      <c r="GH853" s="25"/>
      <c r="GI853" s="25"/>
      <c r="GJ853" s="25"/>
      <c r="GK853" s="25"/>
      <c r="GL853" s="25"/>
      <c r="GM853" s="25"/>
      <c r="GN853" s="25"/>
      <c r="GO853" s="25"/>
      <c r="GP853" s="25"/>
      <c r="GQ853" s="25"/>
      <c r="GR853" s="25"/>
      <c r="GS853" s="25"/>
      <c r="GT853" s="25"/>
      <c r="GU853" s="25"/>
      <c r="GV853" s="25"/>
      <c r="GW853" s="25"/>
      <c r="GX853" s="25"/>
      <c r="GY853" s="25"/>
      <c r="GZ853" s="25"/>
      <c r="HA853" s="25"/>
      <c r="HB853" s="25"/>
      <c r="HC853" s="25"/>
      <c r="HD853" s="25"/>
      <c r="HE853" s="25"/>
      <c r="HF853" s="25"/>
      <c r="HG853" s="25"/>
      <c r="HH853" s="25"/>
      <c r="HI853" s="25"/>
      <c r="HJ853" s="25"/>
      <c r="HK853" s="25"/>
      <c r="HL853" s="25"/>
      <c r="HM853" s="25"/>
      <c r="HN853" s="25"/>
      <c r="HO853" s="25"/>
      <c r="HP853" s="25"/>
      <c r="HQ853" s="25"/>
      <c r="HR853" s="25"/>
      <c r="HS853" s="25"/>
      <c r="HT853" s="25"/>
      <c r="HU853" s="25"/>
      <c r="HV853" s="25"/>
      <c r="HW853" s="25"/>
      <c r="HX853" s="25"/>
      <c r="HY853" s="25"/>
      <c r="HZ853" s="25"/>
      <c r="IA853" s="25"/>
      <c r="IB853" s="25"/>
      <c r="IC853" s="25"/>
      <c r="ID853" s="25"/>
      <c r="IE853" s="25"/>
      <c r="IF853" s="25"/>
      <c r="IG853" s="25"/>
      <c r="IH853" s="25"/>
      <c r="II853" s="25"/>
      <c r="IJ853" s="25"/>
      <c r="IK853" s="25"/>
      <c r="IL853" s="25"/>
      <c r="IM853" s="25"/>
      <c r="IN853" s="25"/>
      <c r="IO853" s="25"/>
      <c r="IP853" s="25"/>
      <c r="IQ853" s="25"/>
      <c r="IR853" s="25"/>
      <c r="IS853" s="25"/>
      <c r="IT853" s="25"/>
      <c r="IU853" s="25"/>
      <c r="IV853" s="25"/>
    </row>
    <row r="854" spans="1:256" s="12" customFormat="1" ht="31.5">
      <c r="A854" s="11" t="s">
        <v>1061</v>
      </c>
      <c r="B854" s="13" t="s">
        <v>718</v>
      </c>
      <c r="C854" s="9">
        <v>207</v>
      </c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  <c r="FJ854" s="25"/>
      <c r="FK854" s="25"/>
      <c r="FL854" s="25"/>
      <c r="FM854" s="25"/>
      <c r="FN854" s="25"/>
      <c r="FO854" s="25"/>
      <c r="FP854" s="25"/>
      <c r="FQ854" s="25"/>
      <c r="FR854" s="25"/>
      <c r="FS854" s="25"/>
      <c r="FT854" s="25"/>
      <c r="FU854" s="25"/>
      <c r="FV854" s="25"/>
      <c r="FW854" s="25"/>
      <c r="FX854" s="25"/>
      <c r="FY854" s="25"/>
      <c r="FZ854" s="25"/>
      <c r="GA854" s="25"/>
      <c r="GB854" s="25"/>
      <c r="GC854" s="25"/>
      <c r="GD854" s="25"/>
      <c r="GE854" s="25"/>
      <c r="GF854" s="25"/>
      <c r="GG854" s="25"/>
      <c r="GH854" s="25"/>
      <c r="GI854" s="25"/>
      <c r="GJ854" s="25"/>
      <c r="GK854" s="25"/>
      <c r="GL854" s="25"/>
      <c r="GM854" s="25"/>
      <c r="GN854" s="25"/>
      <c r="GO854" s="25"/>
      <c r="GP854" s="25"/>
      <c r="GQ854" s="25"/>
      <c r="GR854" s="25"/>
      <c r="GS854" s="25"/>
      <c r="GT854" s="25"/>
      <c r="GU854" s="25"/>
      <c r="GV854" s="25"/>
      <c r="GW854" s="25"/>
      <c r="GX854" s="25"/>
      <c r="GY854" s="25"/>
      <c r="GZ854" s="25"/>
      <c r="HA854" s="25"/>
      <c r="HB854" s="25"/>
      <c r="HC854" s="25"/>
      <c r="HD854" s="25"/>
      <c r="HE854" s="25"/>
      <c r="HF854" s="25"/>
      <c r="HG854" s="25"/>
      <c r="HH854" s="25"/>
      <c r="HI854" s="25"/>
      <c r="HJ854" s="25"/>
      <c r="HK854" s="25"/>
      <c r="HL854" s="25"/>
      <c r="HM854" s="25"/>
      <c r="HN854" s="25"/>
      <c r="HO854" s="25"/>
      <c r="HP854" s="25"/>
      <c r="HQ854" s="25"/>
      <c r="HR854" s="25"/>
      <c r="HS854" s="25"/>
      <c r="HT854" s="25"/>
      <c r="HU854" s="25"/>
      <c r="HV854" s="25"/>
      <c r="HW854" s="25"/>
      <c r="HX854" s="25"/>
      <c r="HY854" s="25"/>
      <c r="HZ854" s="25"/>
      <c r="IA854" s="25"/>
      <c r="IB854" s="25"/>
      <c r="IC854" s="25"/>
      <c r="ID854" s="25"/>
      <c r="IE854" s="25"/>
      <c r="IF854" s="25"/>
      <c r="IG854" s="25"/>
      <c r="IH854" s="25"/>
      <c r="II854" s="25"/>
      <c r="IJ854" s="25"/>
      <c r="IK854" s="25"/>
      <c r="IL854" s="25"/>
      <c r="IM854" s="25"/>
      <c r="IN854" s="25"/>
      <c r="IO854" s="25"/>
      <c r="IP854" s="25"/>
      <c r="IQ854" s="25"/>
      <c r="IR854" s="25"/>
      <c r="IS854" s="25"/>
      <c r="IT854" s="25"/>
      <c r="IU854" s="25"/>
      <c r="IV854" s="25"/>
    </row>
    <row r="855" spans="1:256" s="12" customFormat="1" ht="15.75">
      <c r="A855" s="11"/>
      <c r="B855" s="13"/>
      <c r="C855" s="9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  <c r="FJ855" s="25"/>
      <c r="FK855" s="25"/>
      <c r="FL855" s="25"/>
      <c r="FM855" s="25"/>
      <c r="FN855" s="25"/>
      <c r="FO855" s="25"/>
      <c r="FP855" s="25"/>
      <c r="FQ855" s="25"/>
      <c r="FR855" s="25"/>
      <c r="FS855" s="25"/>
      <c r="FT855" s="25"/>
      <c r="FU855" s="25"/>
      <c r="FV855" s="25"/>
      <c r="FW855" s="25"/>
      <c r="FX855" s="25"/>
      <c r="FY855" s="25"/>
      <c r="FZ855" s="25"/>
      <c r="GA855" s="25"/>
      <c r="GB855" s="25"/>
      <c r="GC855" s="25"/>
      <c r="GD855" s="25"/>
      <c r="GE855" s="25"/>
      <c r="GF855" s="25"/>
      <c r="GG855" s="25"/>
      <c r="GH855" s="25"/>
      <c r="GI855" s="25"/>
      <c r="GJ855" s="25"/>
      <c r="GK855" s="25"/>
      <c r="GL855" s="25"/>
      <c r="GM855" s="25"/>
      <c r="GN855" s="25"/>
      <c r="GO855" s="25"/>
      <c r="GP855" s="25"/>
      <c r="GQ855" s="25"/>
      <c r="GR855" s="25"/>
      <c r="GS855" s="25"/>
      <c r="GT855" s="25"/>
      <c r="GU855" s="25"/>
      <c r="GV855" s="25"/>
      <c r="GW855" s="25"/>
      <c r="GX855" s="25"/>
      <c r="GY855" s="25"/>
      <c r="GZ855" s="25"/>
      <c r="HA855" s="25"/>
      <c r="HB855" s="25"/>
      <c r="HC855" s="25"/>
      <c r="HD855" s="25"/>
      <c r="HE855" s="25"/>
      <c r="HF855" s="25"/>
      <c r="HG855" s="25"/>
      <c r="HH855" s="25"/>
      <c r="HI855" s="25"/>
      <c r="HJ855" s="25"/>
      <c r="HK855" s="25"/>
      <c r="HL855" s="25"/>
      <c r="HM855" s="25"/>
      <c r="HN855" s="25"/>
      <c r="HO855" s="25"/>
      <c r="HP855" s="25"/>
      <c r="HQ855" s="25"/>
      <c r="HR855" s="25"/>
      <c r="HS855" s="25"/>
      <c r="HT855" s="25"/>
      <c r="HU855" s="25"/>
      <c r="HV855" s="25"/>
      <c r="HW855" s="25"/>
      <c r="HX855" s="25"/>
      <c r="HY855" s="25"/>
      <c r="HZ855" s="25"/>
      <c r="IA855" s="25"/>
      <c r="IB855" s="25"/>
      <c r="IC855" s="25"/>
      <c r="ID855" s="25"/>
      <c r="IE855" s="25"/>
      <c r="IF855" s="25"/>
      <c r="IG855" s="25"/>
      <c r="IH855" s="25"/>
      <c r="II855" s="25"/>
      <c r="IJ855" s="25"/>
      <c r="IK855" s="25"/>
      <c r="IL855" s="25"/>
      <c r="IM855" s="25"/>
      <c r="IN855" s="25"/>
      <c r="IO855" s="25"/>
      <c r="IP855" s="25"/>
      <c r="IQ855" s="25"/>
      <c r="IR855" s="25"/>
      <c r="IS855" s="25"/>
      <c r="IT855" s="25"/>
      <c r="IU855" s="25"/>
      <c r="IV855" s="25"/>
    </row>
    <row r="856" spans="1:256" s="14" customFormat="1" ht="15.75">
      <c r="A856" s="6">
        <f>A250+1</f>
        <v>15</v>
      </c>
      <c r="B856" s="7" t="s">
        <v>291</v>
      </c>
      <c r="C856" s="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  <c r="FJ856" s="25"/>
      <c r="FK856" s="25"/>
      <c r="FL856" s="25"/>
      <c r="FM856" s="25"/>
      <c r="FN856" s="25"/>
      <c r="FO856" s="25"/>
      <c r="FP856" s="25"/>
      <c r="FQ856" s="25"/>
      <c r="FR856" s="25"/>
      <c r="FS856" s="25"/>
      <c r="FT856" s="25"/>
      <c r="FU856" s="25"/>
      <c r="FV856" s="25"/>
      <c r="FW856" s="25"/>
      <c r="FX856" s="25"/>
      <c r="FY856" s="25"/>
      <c r="FZ856" s="25"/>
      <c r="GA856" s="25"/>
      <c r="GB856" s="25"/>
      <c r="GC856" s="25"/>
      <c r="GD856" s="25"/>
      <c r="GE856" s="25"/>
      <c r="GF856" s="25"/>
      <c r="GG856" s="25"/>
      <c r="GH856" s="25"/>
      <c r="GI856" s="25"/>
      <c r="GJ856" s="25"/>
      <c r="GK856" s="25"/>
      <c r="GL856" s="25"/>
      <c r="GM856" s="25"/>
      <c r="GN856" s="25"/>
      <c r="GO856" s="25"/>
      <c r="GP856" s="25"/>
      <c r="GQ856" s="25"/>
      <c r="GR856" s="25"/>
      <c r="GS856" s="25"/>
      <c r="GT856" s="25"/>
      <c r="GU856" s="25"/>
      <c r="GV856" s="25"/>
      <c r="GW856" s="25"/>
      <c r="GX856" s="25"/>
      <c r="GY856" s="25"/>
      <c r="GZ856" s="25"/>
      <c r="HA856" s="25"/>
      <c r="HB856" s="25"/>
      <c r="HC856" s="25"/>
      <c r="HD856" s="25"/>
      <c r="HE856" s="25"/>
      <c r="HF856" s="25"/>
      <c r="HG856" s="25"/>
      <c r="HH856" s="25"/>
      <c r="HI856" s="25"/>
      <c r="HJ856" s="25"/>
      <c r="HK856" s="25"/>
      <c r="HL856" s="25"/>
      <c r="HM856" s="25"/>
      <c r="HN856" s="25"/>
      <c r="HO856" s="25"/>
      <c r="HP856" s="25"/>
      <c r="HQ856" s="25"/>
      <c r="HR856" s="25"/>
      <c r="HS856" s="25"/>
      <c r="HT856" s="25"/>
      <c r="HU856" s="25"/>
      <c r="HV856" s="25"/>
      <c r="HW856" s="25"/>
      <c r="HX856" s="25"/>
      <c r="HY856" s="25"/>
      <c r="HZ856" s="25"/>
      <c r="IA856" s="25"/>
      <c r="IB856" s="25"/>
      <c r="IC856" s="25"/>
      <c r="ID856" s="25"/>
      <c r="IE856" s="25"/>
      <c r="IF856" s="25"/>
      <c r="IG856" s="25"/>
      <c r="IH856" s="25"/>
      <c r="II856" s="25"/>
      <c r="IJ856" s="25"/>
      <c r="IK856" s="25"/>
      <c r="IL856" s="25"/>
      <c r="IM856" s="25"/>
      <c r="IN856" s="25"/>
      <c r="IO856" s="25"/>
      <c r="IP856" s="25"/>
      <c r="IQ856" s="25"/>
      <c r="IR856" s="25"/>
      <c r="IS856" s="25"/>
      <c r="IT856" s="25"/>
      <c r="IU856" s="25"/>
      <c r="IV856" s="25"/>
    </row>
    <row r="857" spans="1:256" s="15" customFormat="1" ht="15.75" hidden="1" outlineLevel="1">
      <c r="A857" s="11" t="s">
        <v>84</v>
      </c>
      <c r="B857" s="13" t="s">
        <v>281</v>
      </c>
      <c r="C857" s="9">
        <v>215</v>
      </c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  <c r="FJ857" s="25"/>
      <c r="FK857" s="25"/>
      <c r="FL857" s="25"/>
      <c r="FM857" s="25"/>
      <c r="FN857" s="25"/>
      <c r="FO857" s="25"/>
      <c r="FP857" s="25"/>
      <c r="FQ857" s="25"/>
      <c r="FR857" s="25"/>
      <c r="FS857" s="25"/>
      <c r="FT857" s="25"/>
      <c r="FU857" s="25"/>
      <c r="FV857" s="25"/>
      <c r="FW857" s="25"/>
      <c r="FX857" s="25"/>
      <c r="FY857" s="25"/>
      <c r="FZ857" s="25"/>
      <c r="GA857" s="25"/>
      <c r="GB857" s="25"/>
      <c r="GC857" s="25"/>
      <c r="GD857" s="25"/>
      <c r="GE857" s="25"/>
      <c r="GF857" s="25"/>
      <c r="GG857" s="25"/>
      <c r="GH857" s="25"/>
      <c r="GI857" s="25"/>
      <c r="GJ857" s="25"/>
      <c r="GK857" s="25"/>
      <c r="GL857" s="25"/>
      <c r="GM857" s="25"/>
      <c r="GN857" s="25"/>
      <c r="GO857" s="25"/>
      <c r="GP857" s="25"/>
      <c r="GQ857" s="25"/>
      <c r="GR857" s="25"/>
      <c r="GS857" s="25"/>
      <c r="GT857" s="25"/>
      <c r="GU857" s="25"/>
      <c r="GV857" s="25"/>
      <c r="GW857" s="25"/>
      <c r="GX857" s="25"/>
      <c r="GY857" s="25"/>
      <c r="GZ857" s="25"/>
      <c r="HA857" s="25"/>
      <c r="HB857" s="25"/>
      <c r="HC857" s="25"/>
      <c r="HD857" s="25"/>
      <c r="HE857" s="25"/>
      <c r="HF857" s="25"/>
      <c r="HG857" s="25"/>
      <c r="HH857" s="25"/>
      <c r="HI857" s="25"/>
      <c r="HJ857" s="25"/>
      <c r="HK857" s="25"/>
      <c r="HL857" s="25"/>
      <c r="HM857" s="25"/>
      <c r="HN857" s="25"/>
      <c r="HO857" s="25"/>
      <c r="HP857" s="25"/>
      <c r="HQ857" s="25"/>
      <c r="HR857" s="25"/>
      <c r="HS857" s="25"/>
      <c r="HT857" s="25"/>
      <c r="HU857" s="25"/>
      <c r="HV857" s="25"/>
      <c r="HW857" s="25"/>
      <c r="HX857" s="25"/>
      <c r="HY857" s="25"/>
      <c r="HZ857" s="25"/>
      <c r="IA857" s="25"/>
      <c r="IB857" s="25"/>
      <c r="IC857" s="25"/>
      <c r="ID857" s="25"/>
      <c r="IE857" s="25"/>
      <c r="IF857" s="25"/>
      <c r="IG857" s="25"/>
      <c r="IH857" s="25"/>
      <c r="II857" s="25"/>
      <c r="IJ857" s="25"/>
      <c r="IK857" s="25"/>
      <c r="IL857" s="25"/>
      <c r="IM857" s="25"/>
      <c r="IN857" s="25"/>
      <c r="IO857" s="25"/>
      <c r="IP857" s="25"/>
      <c r="IQ857" s="25"/>
      <c r="IR857" s="25"/>
      <c r="IS857" s="25"/>
      <c r="IT857" s="25"/>
      <c r="IU857" s="25"/>
      <c r="IV857" s="25"/>
    </row>
    <row r="858" spans="1:256" s="15" customFormat="1" ht="12.75" customHeight="1" hidden="1" outlineLevel="1">
      <c r="A858" s="11" t="s">
        <v>85</v>
      </c>
      <c r="B858" s="13" t="s">
        <v>433</v>
      </c>
      <c r="C858" s="9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  <c r="FJ858" s="25"/>
      <c r="FK858" s="25"/>
      <c r="FL858" s="25"/>
      <c r="FM858" s="25"/>
      <c r="FN858" s="25"/>
      <c r="FO858" s="25"/>
      <c r="FP858" s="25"/>
      <c r="FQ858" s="25"/>
      <c r="FR858" s="25"/>
      <c r="FS858" s="25"/>
      <c r="FT858" s="25"/>
      <c r="FU858" s="25"/>
      <c r="FV858" s="25"/>
      <c r="FW858" s="25"/>
      <c r="FX858" s="25"/>
      <c r="FY858" s="25"/>
      <c r="FZ858" s="25"/>
      <c r="GA858" s="25"/>
      <c r="GB858" s="25"/>
      <c r="GC858" s="25"/>
      <c r="GD858" s="25"/>
      <c r="GE858" s="25"/>
      <c r="GF858" s="25"/>
      <c r="GG858" s="25"/>
      <c r="GH858" s="25"/>
      <c r="GI858" s="25"/>
      <c r="GJ858" s="25"/>
      <c r="GK858" s="25"/>
      <c r="GL858" s="25"/>
      <c r="GM858" s="25"/>
      <c r="GN858" s="25"/>
      <c r="GO858" s="25"/>
      <c r="GP858" s="25"/>
      <c r="GQ858" s="25"/>
      <c r="GR858" s="25"/>
      <c r="GS858" s="25"/>
      <c r="GT858" s="25"/>
      <c r="GU858" s="25"/>
      <c r="GV858" s="25"/>
      <c r="GW858" s="25"/>
      <c r="GX858" s="25"/>
      <c r="GY858" s="25"/>
      <c r="GZ858" s="25"/>
      <c r="HA858" s="25"/>
      <c r="HB858" s="25"/>
      <c r="HC858" s="25"/>
      <c r="HD858" s="25"/>
      <c r="HE858" s="25"/>
      <c r="HF858" s="25"/>
      <c r="HG858" s="25"/>
      <c r="HH858" s="25"/>
      <c r="HI858" s="25"/>
      <c r="HJ858" s="25"/>
      <c r="HK858" s="25"/>
      <c r="HL858" s="25"/>
      <c r="HM858" s="25"/>
      <c r="HN858" s="25"/>
      <c r="HO858" s="25"/>
      <c r="HP858" s="25"/>
      <c r="HQ858" s="25"/>
      <c r="HR858" s="25"/>
      <c r="HS858" s="25"/>
      <c r="HT858" s="25"/>
      <c r="HU858" s="25"/>
      <c r="HV858" s="25"/>
      <c r="HW858" s="25"/>
      <c r="HX858" s="25"/>
      <c r="HY858" s="25"/>
      <c r="HZ858" s="25"/>
      <c r="IA858" s="25"/>
      <c r="IB858" s="25"/>
      <c r="IC858" s="25"/>
      <c r="ID858" s="25"/>
      <c r="IE858" s="25"/>
      <c r="IF858" s="25"/>
      <c r="IG858" s="25"/>
      <c r="IH858" s="25"/>
      <c r="II858" s="25"/>
      <c r="IJ858" s="25"/>
      <c r="IK858" s="25"/>
      <c r="IL858" s="25"/>
      <c r="IM858" s="25"/>
      <c r="IN858" s="25"/>
      <c r="IO858" s="25"/>
      <c r="IP858" s="25"/>
      <c r="IQ858" s="25"/>
      <c r="IR858" s="25"/>
      <c r="IS858" s="25"/>
      <c r="IT858" s="25"/>
      <c r="IU858" s="25"/>
      <c r="IV858" s="25"/>
    </row>
    <row r="859" spans="1:256" s="15" customFormat="1" ht="12.75" customHeight="1" hidden="1" outlineLevel="1">
      <c r="A859" s="11" t="s">
        <v>86</v>
      </c>
      <c r="B859" s="13" t="s">
        <v>434</v>
      </c>
      <c r="C859" s="9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  <c r="FJ859" s="25"/>
      <c r="FK859" s="25"/>
      <c r="FL859" s="25"/>
      <c r="FM859" s="25"/>
      <c r="FN859" s="25"/>
      <c r="FO859" s="25"/>
      <c r="FP859" s="25"/>
      <c r="FQ859" s="25"/>
      <c r="FR859" s="25"/>
      <c r="FS859" s="25"/>
      <c r="FT859" s="25"/>
      <c r="FU859" s="25"/>
      <c r="FV859" s="25"/>
      <c r="FW859" s="25"/>
      <c r="FX859" s="25"/>
      <c r="FY859" s="25"/>
      <c r="FZ859" s="25"/>
      <c r="GA859" s="25"/>
      <c r="GB859" s="25"/>
      <c r="GC859" s="25"/>
      <c r="GD859" s="25"/>
      <c r="GE859" s="25"/>
      <c r="GF859" s="25"/>
      <c r="GG859" s="25"/>
      <c r="GH859" s="25"/>
      <c r="GI859" s="25"/>
      <c r="GJ859" s="25"/>
      <c r="GK859" s="25"/>
      <c r="GL859" s="25"/>
      <c r="GM859" s="25"/>
      <c r="GN859" s="25"/>
      <c r="GO859" s="25"/>
      <c r="GP859" s="25"/>
      <c r="GQ859" s="25"/>
      <c r="GR859" s="25"/>
      <c r="GS859" s="25"/>
      <c r="GT859" s="25"/>
      <c r="GU859" s="25"/>
      <c r="GV859" s="25"/>
      <c r="GW859" s="25"/>
      <c r="GX859" s="25"/>
      <c r="GY859" s="25"/>
      <c r="GZ859" s="25"/>
      <c r="HA859" s="25"/>
      <c r="HB859" s="25"/>
      <c r="HC859" s="25"/>
      <c r="HD859" s="25"/>
      <c r="HE859" s="25"/>
      <c r="HF859" s="25"/>
      <c r="HG859" s="25"/>
      <c r="HH859" s="25"/>
      <c r="HI859" s="25"/>
      <c r="HJ859" s="25"/>
      <c r="HK859" s="25"/>
      <c r="HL859" s="25"/>
      <c r="HM859" s="25"/>
      <c r="HN859" s="25"/>
      <c r="HO859" s="25"/>
      <c r="HP859" s="25"/>
      <c r="HQ859" s="25"/>
      <c r="HR859" s="25"/>
      <c r="HS859" s="25"/>
      <c r="HT859" s="25"/>
      <c r="HU859" s="25"/>
      <c r="HV859" s="25"/>
      <c r="HW859" s="25"/>
      <c r="HX859" s="25"/>
      <c r="HY859" s="25"/>
      <c r="HZ859" s="25"/>
      <c r="IA859" s="25"/>
      <c r="IB859" s="25"/>
      <c r="IC859" s="25"/>
      <c r="ID859" s="25"/>
      <c r="IE859" s="25"/>
      <c r="IF859" s="25"/>
      <c r="IG859" s="25"/>
      <c r="IH859" s="25"/>
      <c r="II859" s="25"/>
      <c r="IJ859" s="25"/>
      <c r="IK859" s="25"/>
      <c r="IL859" s="25"/>
      <c r="IM859" s="25"/>
      <c r="IN859" s="25"/>
      <c r="IO859" s="25"/>
      <c r="IP859" s="25"/>
      <c r="IQ859" s="25"/>
      <c r="IR859" s="25"/>
      <c r="IS859" s="25"/>
      <c r="IT859" s="25"/>
      <c r="IU859" s="25"/>
      <c r="IV859" s="25"/>
    </row>
    <row r="860" spans="1:256" s="15" customFormat="1" ht="12.75" customHeight="1" hidden="1" outlineLevel="1">
      <c r="A860" s="11" t="s">
        <v>87</v>
      </c>
      <c r="B860" s="13" t="s">
        <v>431</v>
      </c>
      <c r="C860" s="9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  <c r="FJ860" s="25"/>
      <c r="FK860" s="25"/>
      <c r="FL860" s="25"/>
      <c r="FM860" s="25"/>
      <c r="FN860" s="25"/>
      <c r="FO860" s="25"/>
      <c r="FP860" s="25"/>
      <c r="FQ860" s="25"/>
      <c r="FR860" s="25"/>
      <c r="FS860" s="25"/>
      <c r="FT860" s="25"/>
      <c r="FU860" s="25"/>
      <c r="FV860" s="25"/>
      <c r="FW860" s="25"/>
      <c r="FX860" s="25"/>
      <c r="FY860" s="25"/>
      <c r="FZ860" s="25"/>
      <c r="GA860" s="25"/>
      <c r="GB860" s="25"/>
      <c r="GC860" s="25"/>
      <c r="GD860" s="25"/>
      <c r="GE860" s="25"/>
      <c r="GF860" s="25"/>
      <c r="GG860" s="25"/>
      <c r="GH860" s="25"/>
      <c r="GI860" s="25"/>
      <c r="GJ860" s="25"/>
      <c r="GK860" s="25"/>
      <c r="GL860" s="25"/>
      <c r="GM860" s="25"/>
      <c r="GN860" s="25"/>
      <c r="GO860" s="25"/>
      <c r="GP860" s="25"/>
      <c r="GQ860" s="25"/>
      <c r="GR860" s="25"/>
      <c r="GS860" s="25"/>
      <c r="GT860" s="25"/>
      <c r="GU860" s="25"/>
      <c r="GV860" s="25"/>
      <c r="GW860" s="25"/>
      <c r="GX860" s="25"/>
      <c r="GY860" s="25"/>
      <c r="GZ860" s="25"/>
      <c r="HA860" s="25"/>
      <c r="HB860" s="25"/>
      <c r="HC860" s="25"/>
      <c r="HD860" s="25"/>
      <c r="HE860" s="25"/>
      <c r="HF860" s="25"/>
      <c r="HG860" s="25"/>
      <c r="HH860" s="25"/>
      <c r="HI860" s="25"/>
      <c r="HJ860" s="25"/>
      <c r="HK860" s="25"/>
      <c r="HL860" s="25"/>
      <c r="HM860" s="25"/>
      <c r="HN860" s="25"/>
      <c r="HO860" s="25"/>
      <c r="HP860" s="25"/>
      <c r="HQ860" s="25"/>
      <c r="HR860" s="25"/>
      <c r="HS860" s="25"/>
      <c r="HT860" s="25"/>
      <c r="HU860" s="25"/>
      <c r="HV860" s="25"/>
      <c r="HW860" s="25"/>
      <c r="HX860" s="25"/>
      <c r="HY860" s="25"/>
      <c r="HZ860" s="25"/>
      <c r="IA860" s="25"/>
      <c r="IB860" s="25"/>
      <c r="IC860" s="25"/>
      <c r="ID860" s="25"/>
      <c r="IE860" s="25"/>
      <c r="IF860" s="25"/>
      <c r="IG860" s="25"/>
      <c r="IH860" s="25"/>
      <c r="II860" s="25"/>
      <c r="IJ860" s="25"/>
      <c r="IK860" s="25"/>
      <c r="IL860" s="25"/>
      <c r="IM860" s="25"/>
      <c r="IN860" s="25"/>
      <c r="IO860" s="25"/>
      <c r="IP860" s="25"/>
      <c r="IQ860" s="25"/>
      <c r="IR860" s="25"/>
      <c r="IS860" s="25"/>
      <c r="IT860" s="25"/>
      <c r="IU860" s="25"/>
      <c r="IV860" s="25"/>
    </row>
    <row r="861" spans="1:256" s="15" customFormat="1" ht="12.75" customHeight="1" hidden="1" outlineLevel="1">
      <c r="A861" s="11" t="s">
        <v>88</v>
      </c>
      <c r="B861" s="13" t="s">
        <v>432</v>
      </c>
      <c r="C861" s="9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  <c r="FJ861" s="25"/>
      <c r="FK861" s="25"/>
      <c r="FL861" s="25"/>
      <c r="FM861" s="25"/>
      <c r="FN861" s="25"/>
      <c r="FO861" s="25"/>
      <c r="FP861" s="25"/>
      <c r="FQ861" s="25"/>
      <c r="FR861" s="25"/>
      <c r="FS861" s="25"/>
      <c r="FT861" s="25"/>
      <c r="FU861" s="25"/>
      <c r="FV861" s="25"/>
      <c r="FW861" s="25"/>
      <c r="FX861" s="25"/>
      <c r="FY861" s="25"/>
      <c r="FZ861" s="25"/>
      <c r="GA861" s="25"/>
      <c r="GB861" s="25"/>
      <c r="GC861" s="25"/>
      <c r="GD861" s="25"/>
      <c r="GE861" s="25"/>
      <c r="GF861" s="25"/>
      <c r="GG861" s="25"/>
      <c r="GH861" s="25"/>
      <c r="GI861" s="25"/>
      <c r="GJ861" s="25"/>
      <c r="GK861" s="25"/>
      <c r="GL861" s="25"/>
      <c r="GM861" s="25"/>
      <c r="GN861" s="25"/>
      <c r="GO861" s="25"/>
      <c r="GP861" s="25"/>
      <c r="GQ861" s="25"/>
      <c r="GR861" s="25"/>
      <c r="GS861" s="25"/>
      <c r="GT861" s="25"/>
      <c r="GU861" s="25"/>
      <c r="GV861" s="25"/>
      <c r="GW861" s="25"/>
      <c r="GX861" s="25"/>
      <c r="GY861" s="25"/>
      <c r="GZ861" s="25"/>
      <c r="HA861" s="25"/>
      <c r="HB861" s="25"/>
      <c r="HC861" s="25"/>
      <c r="HD861" s="25"/>
      <c r="HE861" s="25"/>
      <c r="HF861" s="25"/>
      <c r="HG861" s="25"/>
      <c r="HH861" s="25"/>
      <c r="HI861" s="25"/>
      <c r="HJ861" s="25"/>
      <c r="HK861" s="25"/>
      <c r="HL861" s="25"/>
      <c r="HM861" s="25"/>
      <c r="HN861" s="25"/>
      <c r="HO861" s="25"/>
      <c r="HP861" s="25"/>
      <c r="HQ861" s="25"/>
      <c r="HR861" s="25"/>
      <c r="HS861" s="25"/>
      <c r="HT861" s="25"/>
      <c r="HU861" s="25"/>
      <c r="HV861" s="25"/>
      <c r="HW861" s="25"/>
      <c r="HX861" s="25"/>
      <c r="HY861" s="25"/>
      <c r="HZ861" s="25"/>
      <c r="IA861" s="25"/>
      <c r="IB861" s="25"/>
      <c r="IC861" s="25"/>
      <c r="ID861" s="25"/>
      <c r="IE861" s="25"/>
      <c r="IF861" s="25"/>
      <c r="IG861" s="25"/>
      <c r="IH861" s="25"/>
      <c r="II861" s="25"/>
      <c r="IJ861" s="25"/>
      <c r="IK861" s="25"/>
      <c r="IL861" s="25"/>
      <c r="IM861" s="25"/>
      <c r="IN861" s="25"/>
      <c r="IO861" s="25"/>
      <c r="IP861" s="25"/>
      <c r="IQ861" s="25"/>
      <c r="IR861" s="25"/>
      <c r="IS861" s="25"/>
      <c r="IT861" s="25"/>
      <c r="IU861" s="25"/>
      <c r="IV861" s="25"/>
    </row>
    <row r="862" spans="1:256" s="15" customFormat="1" ht="31.5" collapsed="1">
      <c r="A862" s="11" t="s">
        <v>917</v>
      </c>
      <c r="B862" s="13" t="s">
        <v>804</v>
      </c>
      <c r="C862" s="9">
        <v>364</v>
      </c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  <c r="FJ862" s="25"/>
      <c r="FK862" s="25"/>
      <c r="FL862" s="25"/>
      <c r="FM862" s="25"/>
      <c r="FN862" s="25"/>
      <c r="FO862" s="25"/>
      <c r="FP862" s="25"/>
      <c r="FQ862" s="25"/>
      <c r="FR862" s="25"/>
      <c r="FS862" s="25"/>
      <c r="FT862" s="25"/>
      <c r="FU862" s="25"/>
      <c r="FV862" s="25"/>
      <c r="FW862" s="25"/>
      <c r="FX862" s="25"/>
      <c r="FY862" s="25"/>
      <c r="FZ862" s="25"/>
      <c r="GA862" s="25"/>
      <c r="GB862" s="25"/>
      <c r="GC862" s="25"/>
      <c r="GD862" s="25"/>
      <c r="GE862" s="25"/>
      <c r="GF862" s="25"/>
      <c r="GG862" s="25"/>
      <c r="GH862" s="25"/>
      <c r="GI862" s="25"/>
      <c r="GJ862" s="25"/>
      <c r="GK862" s="25"/>
      <c r="GL862" s="25"/>
      <c r="GM862" s="25"/>
      <c r="GN862" s="25"/>
      <c r="GO862" s="25"/>
      <c r="GP862" s="25"/>
      <c r="GQ862" s="25"/>
      <c r="GR862" s="25"/>
      <c r="GS862" s="25"/>
      <c r="GT862" s="25"/>
      <c r="GU862" s="25"/>
      <c r="GV862" s="25"/>
      <c r="GW862" s="25"/>
      <c r="GX862" s="25"/>
      <c r="GY862" s="25"/>
      <c r="GZ862" s="25"/>
      <c r="HA862" s="25"/>
      <c r="HB862" s="25"/>
      <c r="HC862" s="25"/>
      <c r="HD862" s="25"/>
      <c r="HE862" s="25"/>
      <c r="HF862" s="25"/>
      <c r="HG862" s="25"/>
      <c r="HH862" s="25"/>
      <c r="HI862" s="25"/>
      <c r="HJ862" s="25"/>
      <c r="HK862" s="25"/>
      <c r="HL862" s="25"/>
      <c r="HM862" s="25"/>
      <c r="HN862" s="25"/>
      <c r="HO862" s="25"/>
      <c r="HP862" s="25"/>
      <c r="HQ862" s="25"/>
      <c r="HR862" s="25"/>
      <c r="HS862" s="25"/>
      <c r="HT862" s="25"/>
      <c r="HU862" s="25"/>
      <c r="HV862" s="25"/>
      <c r="HW862" s="25"/>
      <c r="HX862" s="25"/>
      <c r="HY862" s="25"/>
      <c r="HZ862" s="25"/>
      <c r="IA862" s="25"/>
      <c r="IB862" s="25"/>
      <c r="IC862" s="25"/>
      <c r="ID862" s="25"/>
      <c r="IE862" s="25"/>
      <c r="IF862" s="25"/>
      <c r="IG862" s="25"/>
      <c r="IH862" s="25"/>
      <c r="II862" s="25"/>
      <c r="IJ862" s="25"/>
      <c r="IK862" s="25"/>
      <c r="IL862" s="25"/>
      <c r="IM862" s="25"/>
      <c r="IN862" s="25"/>
      <c r="IO862" s="25"/>
      <c r="IP862" s="25"/>
      <c r="IQ862" s="25"/>
      <c r="IR862" s="25"/>
      <c r="IS862" s="25"/>
      <c r="IT862" s="25"/>
      <c r="IU862" s="25"/>
      <c r="IV862" s="25"/>
    </row>
    <row r="863" spans="1:256" s="15" customFormat="1" ht="31.5">
      <c r="A863" s="11" t="s">
        <v>79</v>
      </c>
      <c r="B863" s="45" t="s">
        <v>584</v>
      </c>
      <c r="C863" s="59">
        <v>450</v>
      </c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  <c r="FJ863" s="25"/>
      <c r="FK863" s="25"/>
      <c r="FL863" s="25"/>
      <c r="FM863" s="25"/>
      <c r="FN863" s="25"/>
      <c r="FO863" s="25"/>
      <c r="FP863" s="25"/>
      <c r="FQ863" s="25"/>
      <c r="FR863" s="25"/>
      <c r="FS863" s="25"/>
      <c r="FT863" s="25"/>
      <c r="FU863" s="25"/>
      <c r="FV863" s="25"/>
      <c r="FW863" s="25"/>
      <c r="FX863" s="25"/>
      <c r="FY863" s="25"/>
      <c r="FZ863" s="25"/>
      <c r="GA863" s="25"/>
      <c r="GB863" s="25"/>
      <c r="GC863" s="25"/>
      <c r="GD863" s="25"/>
      <c r="GE863" s="25"/>
      <c r="GF863" s="25"/>
      <c r="GG863" s="25"/>
      <c r="GH863" s="25"/>
      <c r="GI863" s="25"/>
      <c r="GJ863" s="25"/>
      <c r="GK863" s="25"/>
      <c r="GL863" s="25"/>
      <c r="GM863" s="25"/>
      <c r="GN863" s="25"/>
      <c r="GO863" s="25"/>
      <c r="GP863" s="25"/>
      <c r="GQ863" s="25"/>
      <c r="GR863" s="25"/>
      <c r="GS863" s="25"/>
      <c r="GT863" s="25"/>
      <c r="GU863" s="25"/>
      <c r="GV863" s="25"/>
      <c r="GW863" s="25"/>
      <c r="GX863" s="25"/>
      <c r="GY863" s="25"/>
      <c r="GZ863" s="25"/>
      <c r="HA863" s="25"/>
      <c r="HB863" s="25"/>
      <c r="HC863" s="25"/>
      <c r="HD863" s="25"/>
      <c r="HE863" s="25"/>
      <c r="HF863" s="25"/>
      <c r="HG863" s="25"/>
      <c r="HH863" s="25"/>
      <c r="HI863" s="25"/>
      <c r="HJ863" s="25"/>
      <c r="HK863" s="25"/>
      <c r="HL863" s="25"/>
      <c r="HM863" s="25"/>
      <c r="HN863" s="25"/>
      <c r="HO863" s="25"/>
      <c r="HP863" s="25"/>
      <c r="HQ863" s="25"/>
      <c r="HR863" s="25"/>
      <c r="HS863" s="25"/>
      <c r="HT863" s="25"/>
      <c r="HU863" s="25"/>
      <c r="HV863" s="25"/>
      <c r="HW863" s="25"/>
      <c r="HX863" s="25"/>
      <c r="HY863" s="25"/>
      <c r="HZ863" s="25"/>
      <c r="IA863" s="25"/>
      <c r="IB863" s="25"/>
      <c r="IC863" s="25"/>
      <c r="ID863" s="25"/>
      <c r="IE863" s="25"/>
      <c r="IF863" s="25"/>
      <c r="IG863" s="25"/>
      <c r="IH863" s="25"/>
      <c r="II863" s="25"/>
      <c r="IJ863" s="25"/>
      <c r="IK863" s="25"/>
      <c r="IL863" s="25"/>
      <c r="IM863" s="25"/>
      <c r="IN863" s="25"/>
      <c r="IO863" s="25"/>
      <c r="IP863" s="25"/>
      <c r="IQ863" s="25"/>
      <c r="IR863" s="25"/>
      <c r="IS863" s="25"/>
      <c r="IT863" s="25"/>
      <c r="IU863" s="25"/>
      <c r="IV863" s="25"/>
    </row>
    <row r="864" spans="1:256" s="15" customFormat="1" ht="31.5">
      <c r="A864" s="11" t="s">
        <v>80</v>
      </c>
      <c r="B864" s="45" t="s">
        <v>585</v>
      </c>
      <c r="C864" s="59">
        <v>475</v>
      </c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  <c r="DE864" s="25"/>
      <c r="DF864" s="25"/>
      <c r="DG864" s="25"/>
      <c r="DH864" s="25"/>
      <c r="DI864" s="25"/>
      <c r="DJ864" s="25"/>
      <c r="DK864" s="25"/>
      <c r="DL864" s="25"/>
      <c r="DM864" s="25"/>
      <c r="DN864" s="25"/>
      <c r="DO864" s="25"/>
      <c r="DP864" s="25"/>
      <c r="DQ864" s="25"/>
      <c r="DR864" s="25"/>
      <c r="DS864" s="25"/>
      <c r="DT864" s="25"/>
      <c r="DU864" s="25"/>
      <c r="DV864" s="25"/>
      <c r="DW864" s="25"/>
      <c r="DX864" s="25"/>
      <c r="DY864" s="25"/>
      <c r="DZ864" s="25"/>
      <c r="EA864" s="25"/>
      <c r="EB864" s="25"/>
      <c r="EC864" s="25"/>
      <c r="ED864" s="25"/>
      <c r="EE864" s="25"/>
      <c r="EF864" s="25"/>
      <c r="EG864" s="25"/>
      <c r="EH864" s="25"/>
      <c r="EI864" s="25"/>
      <c r="EJ864" s="25"/>
      <c r="EK864" s="25"/>
      <c r="EL864" s="25"/>
      <c r="EM864" s="25"/>
      <c r="EN864" s="25"/>
      <c r="EO864" s="25"/>
      <c r="EP864" s="25"/>
      <c r="EQ864" s="25"/>
      <c r="ER864" s="25"/>
      <c r="ES864" s="25"/>
      <c r="ET864" s="25"/>
      <c r="EU864" s="25"/>
      <c r="EV864" s="25"/>
      <c r="EW864" s="25"/>
      <c r="EX864" s="25"/>
      <c r="EY864" s="25"/>
      <c r="EZ864" s="25"/>
      <c r="FA864" s="25"/>
      <c r="FB864" s="25"/>
      <c r="FC864" s="25"/>
      <c r="FD864" s="25"/>
      <c r="FE864" s="25"/>
      <c r="FF864" s="25"/>
      <c r="FG864" s="25"/>
      <c r="FH864" s="25"/>
      <c r="FI864" s="25"/>
      <c r="FJ864" s="25"/>
      <c r="FK864" s="25"/>
      <c r="FL864" s="25"/>
      <c r="FM864" s="25"/>
      <c r="FN864" s="25"/>
      <c r="FO864" s="25"/>
      <c r="FP864" s="25"/>
      <c r="FQ864" s="25"/>
      <c r="FR864" s="25"/>
      <c r="FS864" s="25"/>
      <c r="FT864" s="25"/>
      <c r="FU864" s="25"/>
      <c r="FV864" s="25"/>
      <c r="FW864" s="25"/>
      <c r="FX864" s="25"/>
      <c r="FY864" s="25"/>
      <c r="FZ864" s="25"/>
      <c r="GA864" s="25"/>
      <c r="GB864" s="25"/>
      <c r="GC864" s="25"/>
      <c r="GD864" s="25"/>
      <c r="GE864" s="25"/>
      <c r="GF864" s="25"/>
      <c r="GG864" s="25"/>
      <c r="GH864" s="25"/>
      <c r="GI864" s="25"/>
      <c r="GJ864" s="25"/>
      <c r="GK864" s="25"/>
      <c r="GL864" s="25"/>
      <c r="GM864" s="25"/>
      <c r="GN864" s="25"/>
      <c r="GO864" s="25"/>
      <c r="GP864" s="25"/>
      <c r="GQ864" s="25"/>
      <c r="GR864" s="25"/>
      <c r="GS864" s="25"/>
      <c r="GT864" s="25"/>
      <c r="GU864" s="25"/>
      <c r="GV864" s="25"/>
      <c r="GW864" s="25"/>
      <c r="GX864" s="25"/>
      <c r="GY864" s="25"/>
      <c r="GZ864" s="25"/>
      <c r="HA864" s="25"/>
      <c r="HB864" s="25"/>
      <c r="HC864" s="25"/>
      <c r="HD864" s="25"/>
      <c r="HE864" s="25"/>
      <c r="HF864" s="25"/>
      <c r="HG864" s="25"/>
      <c r="HH864" s="25"/>
      <c r="HI864" s="25"/>
      <c r="HJ864" s="25"/>
      <c r="HK864" s="25"/>
      <c r="HL864" s="25"/>
      <c r="HM864" s="25"/>
      <c r="HN864" s="25"/>
      <c r="HO864" s="25"/>
      <c r="HP864" s="25"/>
      <c r="HQ864" s="25"/>
      <c r="HR864" s="25"/>
      <c r="HS864" s="25"/>
      <c r="HT864" s="25"/>
      <c r="HU864" s="25"/>
      <c r="HV864" s="25"/>
      <c r="HW864" s="25"/>
      <c r="HX864" s="25"/>
      <c r="HY864" s="25"/>
      <c r="HZ864" s="25"/>
      <c r="IA864" s="25"/>
      <c r="IB864" s="25"/>
      <c r="IC864" s="25"/>
      <c r="ID864" s="25"/>
      <c r="IE864" s="25"/>
      <c r="IF864" s="25"/>
      <c r="IG864" s="25"/>
      <c r="IH864" s="25"/>
      <c r="II864" s="25"/>
      <c r="IJ864" s="25"/>
      <c r="IK864" s="25"/>
      <c r="IL864" s="25"/>
      <c r="IM864" s="25"/>
      <c r="IN864" s="25"/>
      <c r="IO864" s="25"/>
      <c r="IP864" s="25"/>
      <c r="IQ864" s="25"/>
      <c r="IR864" s="25"/>
      <c r="IS864" s="25"/>
      <c r="IT864" s="25"/>
      <c r="IU864" s="25"/>
      <c r="IV864" s="25"/>
    </row>
    <row r="865" spans="1:256" s="15" customFormat="1" ht="31.5">
      <c r="A865" s="11" t="s">
        <v>81</v>
      </c>
      <c r="B865" s="45" t="s">
        <v>586</v>
      </c>
      <c r="C865" s="59">
        <v>495</v>
      </c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  <c r="CZ865" s="25"/>
      <c r="DA865" s="25"/>
      <c r="DB865" s="25"/>
      <c r="DC865" s="25"/>
      <c r="DD865" s="25"/>
      <c r="DE865" s="25"/>
      <c r="DF865" s="25"/>
      <c r="DG865" s="25"/>
      <c r="DH865" s="25"/>
      <c r="DI865" s="25"/>
      <c r="DJ865" s="25"/>
      <c r="DK865" s="25"/>
      <c r="DL865" s="25"/>
      <c r="DM865" s="25"/>
      <c r="DN865" s="25"/>
      <c r="DO865" s="25"/>
      <c r="DP865" s="25"/>
      <c r="DQ865" s="25"/>
      <c r="DR865" s="25"/>
      <c r="DS865" s="25"/>
      <c r="DT865" s="25"/>
      <c r="DU865" s="25"/>
      <c r="DV865" s="25"/>
      <c r="DW865" s="25"/>
      <c r="DX865" s="25"/>
      <c r="DY865" s="25"/>
      <c r="DZ865" s="25"/>
      <c r="EA865" s="25"/>
      <c r="EB865" s="25"/>
      <c r="EC865" s="25"/>
      <c r="ED865" s="25"/>
      <c r="EE865" s="25"/>
      <c r="EF865" s="25"/>
      <c r="EG865" s="25"/>
      <c r="EH865" s="25"/>
      <c r="EI865" s="25"/>
      <c r="EJ865" s="25"/>
      <c r="EK865" s="25"/>
      <c r="EL865" s="25"/>
      <c r="EM865" s="25"/>
      <c r="EN865" s="25"/>
      <c r="EO865" s="25"/>
      <c r="EP865" s="25"/>
      <c r="EQ865" s="25"/>
      <c r="ER865" s="25"/>
      <c r="ES865" s="25"/>
      <c r="ET865" s="25"/>
      <c r="EU865" s="25"/>
      <c r="EV865" s="25"/>
      <c r="EW865" s="25"/>
      <c r="EX865" s="25"/>
      <c r="EY865" s="25"/>
      <c r="EZ865" s="25"/>
      <c r="FA865" s="25"/>
      <c r="FB865" s="25"/>
      <c r="FC865" s="25"/>
      <c r="FD865" s="25"/>
      <c r="FE865" s="25"/>
      <c r="FF865" s="25"/>
      <c r="FG865" s="25"/>
      <c r="FH865" s="25"/>
      <c r="FI865" s="25"/>
      <c r="FJ865" s="25"/>
      <c r="FK865" s="25"/>
      <c r="FL865" s="25"/>
      <c r="FM865" s="25"/>
      <c r="FN865" s="25"/>
      <c r="FO865" s="25"/>
      <c r="FP865" s="25"/>
      <c r="FQ865" s="25"/>
      <c r="FR865" s="25"/>
      <c r="FS865" s="25"/>
      <c r="FT865" s="25"/>
      <c r="FU865" s="25"/>
      <c r="FV865" s="25"/>
      <c r="FW865" s="25"/>
      <c r="FX865" s="25"/>
      <c r="FY865" s="25"/>
      <c r="FZ865" s="25"/>
      <c r="GA865" s="25"/>
      <c r="GB865" s="25"/>
      <c r="GC865" s="25"/>
      <c r="GD865" s="25"/>
      <c r="GE865" s="25"/>
      <c r="GF865" s="25"/>
      <c r="GG865" s="25"/>
      <c r="GH865" s="25"/>
      <c r="GI865" s="25"/>
      <c r="GJ865" s="25"/>
      <c r="GK865" s="25"/>
      <c r="GL865" s="25"/>
      <c r="GM865" s="25"/>
      <c r="GN865" s="25"/>
      <c r="GO865" s="25"/>
      <c r="GP865" s="25"/>
      <c r="GQ865" s="25"/>
      <c r="GR865" s="25"/>
      <c r="GS865" s="25"/>
      <c r="GT865" s="25"/>
      <c r="GU865" s="25"/>
      <c r="GV865" s="25"/>
      <c r="GW865" s="25"/>
      <c r="GX865" s="25"/>
      <c r="GY865" s="25"/>
      <c r="GZ865" s="25"/>
      <c r="HA865" s="25"/>
      <c r="HB865" s="25"/>
      <c r="HC865" s="25"/>
      <c r="HD865" s="25"/>
      <c r="HE865" s="25"/>
      <c r="HF865" s="25"/>
      <c r="HG865" s="25"/>
      <c r="HH865" s="25"/>
      <c r="HI865" s="25"/>
      <c r="HJ865" s="25"/>
      <c r="HK865" s="25"/>
      <c r="HL865" s="25"/>
      <c r="HM865" s="25"/>
      <c r="HN865" s="25"/>
      <c r="HO865" s="25"/>
      <c r="HP865" s="25"/>
      <c r="HQ865" s="25"/>
      <c r="HR865" s="25"/>
      <c r="HS865" s="25"/>
      <c r="HT865" s="25"/>
      <c r="HU865" s="25"/>
      <c r="HV865" s="25"/>
      <c r="HW865" s="25"/>
      <c r="HX865" s="25"/>
      <c r="HY865" s="25"/>
      <c r="HZ865" s="25"/>
      <c r="IA865" s="25"/>
      <c r="IB865" s="25"/>
      <c r="IC865" s="25"/>
      <c r="ID865" s="25"/>
      <c r="IE865" s="25"/>
      <c r="IF865" s="25"/>
      <c r="IG865" s="25"/>
      <c r="IH865" s="25"/>
      <c r="II865" s="25"/>
      <c r="IJ865" s="25"/>
      <c r="IK865" s="25"/>
      <c r="IL865" s="25"/>
      <c r="IM865" s="25"/>
      <c r="IN865" s="25"/>
      <c r="IO865" s="25"/>
      <c r="IP865" s="25"/>
      <c r="IQ865" s="25"/>
      <c r="IR865" s="25"/>
      <c r="IS865" s="25"/>
      <c r="IT865" s="25"/>
      <c r="IU865" s="25"/>
      <c r="IV865" s="25"/>
    </row>
    <row r="866" spans="1:256" s="15" customFormat="1" ht="31.5">
      <c r="A866" s="11" t="s">
        <v>82</v>
      </c>
      <c r="B866" s="45" t="s">
        <v>592</v>
      </c>
      <c r="C866" s="59">
        <v>520</v>
      </c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  <c r="CZ866" s="25"/>
      <c r="DA866" s="25"/>
      <c r="DB866" s="25"/>
      <c r="DC866" s="25"/>
      <c r="DD866" s="25"/>
      <c r="DE866" s="25"/>
      <c r="DF866" s="25"/>
      <c r="DG866" s="25"/>
      <c r="DH866" s="25"/>
      <c r="DI866" s="25"/>
      <c r="DJ866" s="25"/>
      <c r="DK866" s="25"/>
      <c r="DL866" s="25"/>
      <c r="DM866" s="25"/>
      <c r="DN866" s="25"/>
      <c r="DO866" s="25"/>
      <c r="DP866" s="25"/>
      <c r="DQ866" s="25"/>
      <c r="DR866" s="25"/>
      <c r="DS866" s="25"/>
      <c r="DT866" s="25"/>
      <c r="DU866" s="25"/>
      <c r="DV866" s="25"/>
      <c r="DW866" s="25"/>
      <c r="DX866" s="25"/>
      <c r="DY866" s="25"/>
      <c r="DZ866" s="25"/>
      <c r="EA866" s="25"/>
      <c r="EB866" s="25"/>
      <c r="EC866" s="25"/>
      <c r="ED866" s="25"/>
      <c r="EE866" s="25"/>
      <c r="EF866" s="25"/>
      <c r="EG866" s="25"/>
      <c r="EH866" s="25"/>
      <c r="EI866" s="25"/>
      <c r="EJ866" s="25"/>
      <c r="EK866" s="25"/>
      <c r="EL866" s="25"/>
      <c r="EM866" s="25"/>
      <c r="EN866" s="25"/>
      <c r="EO866" s="25"/>
      <c r="EP866" s="25"/>
      <c r="EQ866" s="25"/>
      <c r="ER866" s="25"/>
      <c r="ES866" s="25"/>
      <c r="ET866" s="25"/>
      <c r="EU866" s="25"/>
      <c r="EV866" s="25"/>
      <c r="EW866" s="25"/>
      <c r="EX866" s="25"/>
      <c r="EY866" s="25"/>
      <c r="EZ866" s="25"/>
      <c r="FA866" s="25"/>
      <c r="FB866" s="25"/>
      <c r="FC866" s="25"/>
      <c r="FD866" s="25"/>
      <c r="FE866" s="25"/>
      <c r="FF866" s="25"/>
      <c r="FG866" s="25"/>
      <c r="FH866" s="25"/>
      <c r="FI866" s="25"/>
      <c r="FJ866" s="25"/>
      <c r="FK866" s="25"/>
      <c r="FL866" s="25"/>
      <c r="FM866" s="25"/>
      <c r="FN866" s="25"/>
      <c r="FO866" s="25"/>
      <c r="FP866" s="25"/>
      <c r="FQ866" s="25"/>
      <c r="FR866" s="25"/>
      <c r="FS866" s="25"/>
      <c r="FT866" s="25"/>
      <c r="FU866" s="25"/>
      <c r="FV866" s="25"/>
      <c r="FW866" s="25"/>
      <c r="FX866" s="25"/>
      <c r="FY866" s="25"/>
      <c r="FZ866" s="25"/>
      <c r="GA866" s="25"/>
      <c r="GB866" s="25"/>
      <c r="GC866" s="25"/>
      <c r="GD866" s="25"/>
      <c r="GE866" s="25"/>
      <c r="GF866" s="25"/>
      <c r="GG866" s="25"/>
      <c r="GH866" s="25"/>
      <c r="GI866" s="25"/>
      <c r="GJ866" s="25"/>
      <c r="GK866" s="25"/>
      <c r="GL866" s="25"/>
      <c r="GM866" s="25"/>
      <c r="GN866" s="25"/>
      <c r="GO866" s="25"/>
      <c r="GP866" s="25"/>
      <c r="GQ866" s="25"/>
      <c r="GR866" s="25"/>
      <c r="GS866" s="25"/>
      <c r="GT866" s="25"/>
      <c r="GU866" s="25"/>
      <c r="GV866" s="25"/>
      <c r="GW866" s="25"/>
      <c r="GX866" s="25"/>
      <c r="GY866" s="25"/>
      <c r="GZ866" s="25"/>
      <c r="HA866" s="25"/>
      <c r="HB866" s="25"/>
      <c r="HC866" s="25"/>
      <c r="HD866" s="25"/>
      <c r="HE866" s="25"/>
      <c r="HF866" s="25"/>
      <c r="HG866" s="25"/>
      <c r="HH866" s="25"/>
      <c r="HI866" s="25"/>
      <c r="HJ866" s="25"/>
      <c r="HK866" s="25"/>
      <c r="HL866" s="25"/>
      <c r="HM866" s="25"/>
      <c r="HN866" s="25"/>
      <c r="HO866" s="25"/>
      <c r="HP866" s="25"/>
      <c r="HQ866" s="25"/>
      <c r="HR866" s="25"/>
      <c r="HS866" s="25"/>
      <c r="HT866" s="25"/>
      <c r="HU866" s="25"/>
      <c r="HV866" s="25"/>
      <c r="HW866" s="25"/>
      <c r="HX866" s="25"/>
      <c r="HY866" s="25"/>
      <c r="HZ866" s="25"/>
      <c r="IA866" s="25"/>
      <c r="IB866" s="25"/>
      <c r="IC866" s="25"/>
      <c r="ID866" s="25"/>
      <c r="IE866" s="25"/>
      <c r="IF866" s="25"/>
      <c r="IG866" s="25"/>
      <c r="IH866" s="25"/>
      <c r="II866" s="25"/>
      <c r="IJ866" s="25"/>
      <c r="IK866" s="25"/>
      <c r="IL866" s="25"/>
      <c r="IM866" s="25"/>
      <c r="IN866" s="25"/>
      <c r="IO866" s="25"/>
      <c r="IP866" s="25"/>
      <c r="IQ866" s="25"/>
      <c r="IR866" s="25"/>
      <c r="IS866" s="25"/>
      <c r="IT866" s="25"/>
      <c r="IU866" s="25"/>
      <c r="IV866" s="25"/>
    </row>
    <row r="867" spans="1:256" s="15" customFormat="1" ht="15.75">
      <c r="A867" s="11"/>
      <c r="B867" s="13"/>
      <c r="C867" s="9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  <c r="CZ867" s="25"/>
      <c r="DA867" s="25"/>
      <c r="DB867" s="25"/>
      <c r="DC867" s="25"/>
      <c r="DD867" s="25"/>
      <c r="DE867" s="25"/>
      <c r="DF867" s="25"/>
      <c r="DG867" s="25"/>
      <c r="DH867" s="25"/>
      <c r="DI867" s="25"/>
      <c r="DJ867" s="25"/>
      <c r="DK867" s="25"/>
      <c r="DL867" s="25"/>
      <c r="DM867" s="25"/>
      <c r="DN867" s="25"/>
      <c r="DO867" s="25"/>
      <c r="DP867" s="25"/>
      <c r="DQ867" s="25"/>
      <c r="DR867" s="25"/>
      <c r="DS867" s="25"/>
      <c r="DT867" s="25"/>
      <c r="DU867" s="25"/>
      <c r="DV867" s="25"/>
      <c r="DW867" s="25"/>
      <c r="DX867" s="25"/>
      <c r="DY867" s="25"/>
      <c r="DZ867" s="25"/>
      <c r="EA867" s="25"/>
      <c r="EB867" s="25"/>
      <c r="EC867" s="25"/>
      <c r="ED867" s="25"/>
      <c r="EE867" s="25"/>
      <c r="EF867" s="25"/>
      <c r="EG867" s="25"/>
      <c r="EH867" s="25"/>
      <c r="EI867" s="25"/>
      <c r="EJ867" s="25"/>
      <c r="EK867" s="25"/>
      <c r="EL867" s="25"/>
      <c r="EM867" s="25"/>
      <c r="EN867" s="25"/>
      <c r="EO867" s="25"/>
      <c r="EP867" s="25"/>
      <c r="EQ867" s="25"/>
      <c r="ER867" s="25"/>
      <c r="ES867" s="25"/>
      <c r="ET867" s="25"/>
      <c r="EU867" s="25"/>
      <c r="EV867" s="25"/>
      <c r="EW867" s="25"/>
      <c r="EX867" s="25"/>
      <c r="EY867" s="25"/>
      <c r="EZ867" s="25"/>
      <c r="FA867" s="25"/>
      <c r="FB867" s="25"/>
      <c r="FC867" s="25"/>
      <c r="FD867" s="25"/>
      <c r="FE867" s="25"/>
      <c r="FF867" s="25"/>
      <c r="FG867" s="25"/>
      <c r="FH867" s="25"/>
      <c r="FI867" s="25"/>
      <c r="FJ867" s="25"/>
      <c r="FK867" s="25"/>
      <c r="FL867" s="25"/>
      <c r="FM867" s="25"/>
      <c r="FN867" s="25"/>
      <c r="FO867" s="25"/>
      <c r="FP867" s="25"/>
      <c r="FQ867" s="25"/>
      <c r="FR867" s="25"/>
      <c r="FS867" s="25"/>
      <c r="FT867" s="25"/>
      <c r="FU867" s="25"/>
      <c r="FV867" s="25"/>
      <c r="FW867" s="25"/>
      <c r="FX867" s="25"/>
      <c r="FY867" s="25"/>
      <c r="FZ867" s="25"/>
      <c r="GA867" s="25"/>
      <c r="GB867" s="25"/>
      <c r="GC867" s="25"/>
      <c r="GD867" s="25"/>
      <c r="GE867" s="25"/>
      <c r="GF867" s="25"/>
      <c r="GG867" s="25"/>
      <c r="GH867" s="25"/>
      <c r="GI867" s="25"/>
      <c r="GJ867" s="25"/>
      <c r="GK867" s="25"/>
      <c r="GL867" s="25"/>
      <c r="GM867" s="25"/>
      <c r="GN867" s="25"/>
      <c r="GO867" s="25"/>
      <c r="GP867" s="25"/>
      <c r="GQ867" s="25"/>
      <c r="GR867" s="25"/>
      <c r="GS867" s="25"/>
      <c r="GT867" s="25"/>
      <c r="GU867" s="25"/>
      <c r="GV867" s="25"/>
      <c r="GW867" s="25"/>
      <c r="GX867" s="25"/>
      <c r="GY867" s="25"/>
      <c r="GZ867" s="25"/>
      <c r="HA867" s="25"/>
      <c r="HB867" s="25"/>
      <c r="HC867" s="25"/>
      <c r="HD867" s="25"/>
      <c r="HE867" s="25"/>
      <c r="HF867" s="25"/>
      <c r="HG867" s="25"/>
      <c r="HH867" s="25"/>
      <c r="HI867" s="25"/>
      <c r="HJ867" s="25"/>
      <c r="HK867" s="25"/>
      <c r="HL867" s="25"/>
      <c r="HM867" s="25"/>
      <c r="HN867" s="25"/>
      <c r="HO867" s="25"/>
      <c r="HP867" s="25"/>
      <c r="HQ867" s="25"/>
      <c r="HR867" s="25"/>
      <c r="HS867" s="25"/>
      <c r="HT867" s="25"/>
      <c r="HU867" s="25"/>
      <c r="HV867" s="25"/>
      <c r="HW867" s="25"/>
      <c r="HX867" s="25"/>
      <c r="HY867" s="25"/>
      <c r="HZ867" s="25"/>
      <c r="IA867" s="25"/>
      <c r="IB867" s="25"/>
      <c r="IC867" s="25"/>
      <c r="ID867" s="25"/>
      <c r="IE867" s="25"/>
      <c r="IF867" s="25"/>
      <c r="IG867" s="25"/>
      <c r="IH867" s="25"/>
      <c r="II867" s="25"/>
      <c r="IJ867" s="25"/>
      <c r="IK867" s="25"/>
      <c r="IL867" s="25"/>
      <c r="IM867" s="25"/>
      <c r="IN867" s="25"/>
      <c r="IO867" s="25"/>
      <c r="IP867" s="25"/>
      <c r="IQ867" s="25"/>
      <c r="IR867" s="25"/>
      <c r="IS867" s="25"/>
      <c r="IT867" s="25"/>
      <c r="IU867" s="25"/>
      <c r="IV867" s="25"/>
    </row>
    <row r="868" spans="1:256" s="52" customFormat="1" ht="18.75">
      <c r="A868" s="51" t="s">
        <v>801</v>
      </c>
      <c r="B868" s="3" t="s">
        <v>5</v>
      </c>
      <c r="C868" s="4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  <c r="CZ868" s="25"/>
      <c r="DA868" s="25"/>
      <c r="DB868" s="25"/>
      <c r="DC868" s="25"/>
      <c r="DD868" s="25"/>
      <c r="DE868" s="25"/>
      <c r="DF868" s="25"/>
      <c r="DG868" s="25"/>
      <c r="DH868" s="25"/>
      <c r="DI868" s="25"/>
      <c r="DJ868" s="25"/>
      <c r="DK868" s="25"/>
      <c r="DL868" s="25"/>
      <c r="DM868" s="25"/>
      <c r="DN868" s="25"/>
      <c r="DO868" s="25"/>
      <c r="DP868" s="25"/>
      <c r="DQ868" s="25"/>
      <c r="DR868" s="25"/>
      <c r="DS868" s="25"/>
      <c r="DT868" s="25"/>
      <c r="DU868" s="25"/>
      <c r="DV868" s="25"/>
      <c r="DW868" s="25"/>
      <c r="DX868" s="25"/>
      <c r="DY868" s="25"/>
      <c r="DZ868" s="25"/>
      <c r="EA868" s="25"/>
      <c r="EB868" s="25"/>
      <c r="EC868" s="25"/>
      <c r="ED868" s="25"/>
      <c r="EE868" s="25"/>
      <c r="EF868" s="25"/>
      <c r="EG868" s="25"/>
      <c r="EH868" s="25"/>
      <c r="EI868" s="25"/>
      <c r="EJ868" s="25"/>
      <c r="EK868" s="25"/>
      <c r="EL868" s="25"/>
      <c r="EM868" s="25"/>
      <c r="EN868" s="25"/>
      <c r="EO868" s="25"/>
      <c r="EP868" s="25"/>
      <c r="EQ868" s="25"/>
      <c r="ER868" s="25"/>
      <c r="ES868" s="25"/>
      <c r="ET868" s="25"/>
      <c r="EU868" s="25"/>
      <c r="EV868" s="25"/>
      <c r="EW868" s="25"/>
      <c r="EX868" s="25"/>
      <c r="EY868" s="25"/>
      <c r="EZ868" s="25"/>
      <c r="FA868" s="25"/>
      <c r="FB868" s="25"/>
      <c r="FC868" s="25"/>
      <c r="FD868" s="25"/>
      <c r="FE868" s="25"/>
      <c r="FF868" s="25"/>
      <c r="FG868" s="25"/>
      <c r="FH868" s="25"/>
      <c r="FI868" s="25"/>
      <c r="FJ868" s="25"/>
      <c r="FK868" s="25"/>
      <c r="FL868" s="25"/>
      <c r="FM868" s="25"/>
      <c r="FN868" s="25"/>
      <c r="FO868" s="25"/>
      <c r="FP868" s="25"/>
      <c r="FQ868" s="25"/>
      <c r="FR868" s="25"/>
      <c r="FS868" s="25"/>
      <c r="FT868" s="25"/>
      <c r="FU868" s="25"/>
      <c r="FV868" s="25"/>
      <c r="FW868" s="25"/>
      <c r="FX868" s="25"/>
      <c r="FY868" s="25"/>
      <c r="FZ868" s="25"/>
      <c r="GA868" s="25"/>
      <c r="GB868" s="25"/>
      <c r="GC868" s="25"/>
      <c r="GD868" s="25"/>
      <c r="GE868" s="25"/>
      <c r="GF868" s="25"/>
      <c r="GG868" s="25"/>
      <c r="GH868" s="25"/>
      <c r="GI868" s="25"/>
      <c r="GJ868" s="25"/>
      <c r="GK868" s="25"/>
      <c r="GL868" s="25"/>
      <c r="GM868" s="25"/>
      <c r="GN868" s="25"/>
      <c r="GO868" s="25"/>
      <c r="GP868" s="25"/>
      <c r="GQ868" s="25"/>
      <c r="GR868" s="25"/>
      <c r="GS868" s="25"/>
      <c r="GT868" s="25"/>
      <c r="GU868" s="25"/>
      <c r="GV868" s="25"/>
      <c r="GW868" s="25"/>
      <c r="GX868" s="25"/>
      <c r="GY868" s="25"/>
      <c r="GZ868" s="25"/>
      <c r="HA868" s="25"/>
      <c r="HB868" s="25"/>
      <c r="HC868" s="25"/>
      <c r="HD868" s="25"/>
      <c r="HE868" s="25"/>
      <c r="HF868" s="25"/>
      <c r="HG868" s="25"/>
      <c r="HH868" s="25"/>
      <c r="HI868" s="25"/>
      <c r="HJ868" s="25"/>
      <c r="HK868" s="25"/>
      <c r="HL868" s="25"/>
      <c r="HM868" s="25"/>
      <c r="HN868" s="25"/>
      <c r="HO868" s="25"/>
      <c r="HP868" s="25"/>
      <c r="HQ868" s="25"/>
      <c r="HR868" s="25"/>
      <c r="HS868" s="25"/>
      <c r="HT868" s="25"/>
      <c r="HU868" s="25"/>
      <c r="HV868" s="25"/>
      <c r="HW868" s="25"/>
      <c r="HX868" s="25"/>
      <c r="HY868" s="25"/>
      <c r="HZ868" s="25"/>
      <c r="IA868" s="25"/>
      <c r="IB868" s="25"/>
      <c r="IC868" s="25"/>
      <c r="ID868" s="25"/>
      <c r="IE868" s="25"/>
      <c r="IF868" s="25"/>
      <c r="IG868" s="25"/>
      <c r="IH868" s="25"/>
      <c r="II868" s="25"/>
      <c r="IJ868" s="25"/>
      <c r="IK868" s="25"/>
      <c r="IL868" s="25"/>
      <c r="IM868" s="25"/>
      <c r="IN868" s="25"/>
      <c r="IO868" s="25"/>
      <c r="IP868" s="25"/>
      <c r="IQ868" s="25"/>
      <c r="IR868" s="25"/>
      <c r="IS868" s="25"/>
      <c r="IT868" s="25"/>
      <c r="IU868" s="25"/>
      <c r="IV868" s="25"/>
    </row>
    <row r="869" spans="1:256" s="35" customFormat="1" ht="15.75">
      <c r="A869" s="6">
        <f>A856+1</f>
        <v>16</v>
      </c>
      <c r="B869" s="36" t="s">
        <v>110</v>
      </c>
      <c r="C869" s="37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  <c r="CZ869" s="25"/>
      <c r="DA869" s="25"/>
      <c r="DB869" s="25"/>
      <c r="DC869" s="25"/>
      <c r="DD869" s="25"/>
      <c r="DE869" s="25"/>
      <c r="DF869" s="25"/>
      <c r="DG869" s="25"/>
      <c r="DH869" s="25"/>
      <c r="DI869" s="25"/>
      <c r="DJ869" s="25"/>
      <c r="DK869" s="25"/>
      <c r="DL869" s="25"/>
      <c r="DM869" s="25"/>
      <c r="DN869" s="25"/>
      <c r="DO869" s="25"/>
      <c r="DP869" s="25"/>
      <c r="DQ869" s="25"/>
      <c r="DR869" s="25"/>
      <c r="DS869" s="25"/>
      <c r="DT869" s="25"/>
      <c r="DU869" s="25"/>
      <c r="DV869" s="25"/>
      <c r="DW869" s="25"/>
      <c r="DX869" s="25"/>
      <c r="DY869" s="25"/>
      <c r="DZ869" s="25"/>
      <c r="EA869" s="25"/>
      <c r="EB869" s="25"/>
      <c r="EC869" s="25"/>
      <c r="ED869" s="25"/>
      <c r="EE869" s="25"/>
      <c r="EF869" s="25"/>
      <c r="EG869" s="25"/>
      <c r="EH869" s="25"/>
      <c r="EI869" s="25"/>
      <c r="EJ869" s="25"/>
      <c r="EK869" s="25"/>
      <c r="EL869" s="25"/>
      <c r="EM869" s="25"/>
      <c r="EN869" s="25"/>
      <c r="EO869" s="25"/>
      <c r="EP869" s="25"/>
      <c r="EQ869" s="25"/>
      <c r="ER869" s="25"/>
      <c r="ES869" s="25"/>
      <c r="ET869" s="25"/>
      <c r="EU869" s="25"/>
      <c r="EV869" s="25"/>
      <c r="EW869" s="25"/>
      <c r="EX869" s="25"/>
      <c r="EY869" s="25"/>
      <c r="EZ869" s="25"/>
      <c r="FA869" s="25"/>
      <c r="FB869" s="25"/>
      <c r="FC869" s="25"/>
      <c r="FD869" s="25"/>
      <c r="FE869" s="25"/>
      <c r="FF869" s="25"/>
      <c r="FG869" s="25"/>
      <c r="FH869" s="25"/>
      <c r="FI869" s="25"/>
      <c r="FJ869" s="25"/>
      <c r="FK869" s="25"/>
      <c r="FL869" s="25"/>
      <c r="FM869" s="25"/>
      <c r="FN869" s="25"/>
      <c r="FO869" s="25"/>
      <c r="FP869" s="25"/>
      <c r="FQ869" s="25"/>
      <c r="FR869" s="25"/>
      <c r="FS869" s="25"/>
      <c r="FT869" s="25"/>
      <c r="FU869" s="25"/>
      <c r="FV869" s="25"/>
      <c r="FW869" s="25"/>
      <c r="FX869" s="25"/>
      <c r="FY869" s="25"/>
      <c r="FZ869" s="25"/>
      <c r="GA869" s="25"/>
      <c r="GB869" s="25"/>
      <c r="GC869" s="25"/>
      <c r="GD869" s="25"/>
      <c r="GE869" s="25"/>
      <c r="GF869" s="25"/>
      <c r="GG869" s="25"/>
      <c r="GH869" s="25"/>
      <c r="GI869" s="25"/>
      <c r="GJ869" s="25"/>
      <c r="GK869" s="25"/>
      <c r="GL869" s="25"/>
      <c r="GM869" s="25"/>
      <c r="GN869" s="25"/>
      <c r="GO869" s="25"/>
      <c r="GP869" s="25"/>
      <c r="GQ869" s="25"/>
      <c r="GR869" s="25"/>
      <c r="GS869" s="25"/>
      <c r="GT869" s="25"/>
      <c r="GU869" s="25"/>
      <c r="GV869" s="25"/>
      <c r="GW869" s="25"/>
      <c r="GX869" s="25"/>
      <c r="GY869" s="25"/>
      <c r="GZ869" s="25"/>
      <c r="HA869" s="25"/>
      <c r="HB869" s="25"/>
      <c r="HC869" s="25"/>
      <c r="HD869" s="25"/>
      <c r="HE869" s="25"/>
      <c r="HF869" s="25"/>
      <c r="HG869" s="25"/>
      <c r="HH869" s="25"/>
      <c r="HI869" s="25"/>
      <c r="HJ869" s="25"/>
      <c r="HK869" s="25"/>
      <c r="HL869" s="25"/>
      <c r="HM869" s="25"/>
      <c r="HN869" s="25"/>
      <c r="HO869" s="25"/>
      <c r="HP869" s="25"/>
      <c r="HQ869" s="25"/>
      <c r="HR869" s="25"/>
      <c r="HS869" s="25"/>
      <c r="HT869" s="25"/>
      <c r="HU869" s="25"/>
      <c r="HV869" s="25"/>
      <c r="HW869" s="25"/>
      <c r="HX869" s="25"/>
      <c r="HY869" s="25"/>
      <c r="HZ869" s="25"/>
      <c r="IA869" s="25"/>
      <c r="IB869" s="25"/>
      <c r="IC869" s="25"/>
      <c r="ID869" s="25"/>
      <c r="IE869" s="25"/>
      <c r="IF869" s="25"/>
      <c r="IG869" s="25"/>
      <c r="IH869" s="25"/>
      <c r="II869" s="25"/>
      <c r="IJ869" s="25"/>
      <c r="IK869" s="25"/>
      <c r="IL869" s="25"/>
      <c r="IM869" s="25"/>
      <c r="IN869" s="25"/>
      <c r="IO869" s="25"/>
      <c r="IP869" s="25"/>
      <c r="IQ869" s="25"/>
      <c r="IR869" s="25"/>
      <c r="IS869" s="25"/>
      <c r="IT869" s="25"/>
      <c r="IU869" s="25"/>
      <c r="IV869" s="25"/>
    </row>
    <row r="870" spans="1:256" s="35" customFormat="1" ht="15.75">
      <c r="A870" s="11" t="s">
        <v>83</v>
      </c>
      <c r="B870" s="38" t="s">
        <v>156</v>
      </c>
      <c r="C870" s="37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  <c r="DE870" s="25"/>
      <c r="DF870" s="25"/>
      <c r="DG870" s="25"/>
      <c r="DH870" s="25"/>
      <c r="DI870" s="25"/>
      <c r="DJ870" s="25"/>
      <c r="DK870" s="25"/>
      <c r="DL870" s="25"/>
      <c r="DM870" s="25"/>
      <c r="DN870" s="25"/>
      <c r="DO870" s="25"/>
      <c r="DP870" s="25"/>
      <c r="DQ870" s="25"/>
      <c r="DR870" s="25"/>
      <c r="DS870" s="25"/>
      <c r="DT870" s="25"/>
      <c r="DU870" s="25"/>
      <c r="DV870" s="25"/>
      <c r="DW870" s="25"/>
      <c r="DX870" s="25"/>
      <c r="DY870" s="25"/>
      <c r="DZ870" s="25"/>
      <c r="EA870" s="25"/>
      <c r="EB870" s="25"/>
      <c r="EC870" s="25"/>
      <c r="ED870" s="25"/>
      <c r="EE870" s="25"/>
      <c r="EF870" s="25"/>
      <c r="EG870" s="25"/>
      <c r="EH870" s="25"/>
      <c r="EI870" s="25"/>
      <c r="EJ870" s="25"/>
      <c r="EK870" s="25"/>
      <c r="EL870" s="25"/>
      <c r="EM870" s="25"/>
      <c r="EN870" s="25"/>
      <c r="EO870" s="25"/>
      <c r="EP870" s="25"/>
      <c r="EQ870" s="25"/>
      <c r="ER870" s="25"/>
      <c r="ES870" s="25"/>
      <c r="ET870" s="25"/>
      <c r="EU870" s="25"/>
      <c r="EV870" s="25"/>
      <c r="EW870" s="25"/>
      <c r="EX870" s="25"/>
      <c r="EY870" s="25"/>
      <c r="EZ870" s="25"/>
      <c r="FA870" s="25"/>
      <c r="FB870" s="25"/>
      <c r="FC870" s="25"/>
      <c r="FD870" s="25"/>
      <c r="FE870" s="25"/>
      <c r="FF870" s="25"/>
      <c r="FG870" s="25"/>
      <c r="FH870" s="25"/>
      <c r="FI870" s="25"/>
      <c r="FJ870" s="25"/>
      <c r="FK870" s="25"/>
      <c r="FL870" s="25"/>
      <c r="FM870" s="25"/>
      <c r="FN870" s="25"/>
      <c r="FO870" s="25"/>
      <c r="FP870" s="25"/>
      <c r="FQ870" s="25"/>
      <c r="FR870" s="25"/>
      <c r="FS870" s="25"/>
      <c r="FT870" s="25"/>
      <c r="FU870" s="25"/>
      <c r="FV870" s="25"/>
      <c r="FW870" s="25"/>
      <c r="FX870" s="25"/>
      <c r="FY870" s="25"/>
      <c r="FZ870" s="25"/>
      <c r="GA870" s="25"/>
      <c r="GB870" s="25"/>
      <c r="GC870" s="25"/>
      <c r="GD870" s="25"/>
      <c r="GE870" s="25"/>
      <c r="GF870" s="25"/>
      <c r="GG870" s="25"/>
      <c r="GH870" s="25"/>
      <c r="GI870" s="25"/>
      <c r="GJ870" s="25"/>
      <c r="GK870" s="25"/>
      <c r="GL870" s="25"/>
      <c r="GM870" s="25"/>
      <c r="GN870" s="25"/>
      <c r="GO870" s="25"/>
      <c r="GP870" s="25"/>
      <c r="GQ870" s="25"/>
      <c r="GR870" s="25"/>
      <c r="GS870" s="25"/>
      <c r="GT870" s="25"/>
      <c r="GU870" s="25"/>
      <c r="GV870" s="25"/>
      <c r="GW870" s="25"/>
      <c r="GX870" s="25"/>
      <c r="GY870" s="25"/>
      <c r="GZ870" s="25"/>
      <c r="HA870" s="25"/>
      <c r="HB870" s="25"/>
      <c r="HC870" s="25"/>
      <c r="HD870" s="25"/>
      <c r="HE870" s="25"/>
      <c r="HF870" s="25"/>
      <c r="HG870" s="25"/>
      <c r="HH870" s="25"/>
      <c r="HI870" s="25"/>
      <c r="HJ870" s="25"/>
      <c r="HK870" s="25"/>
      <c r="HL870" s="25"/>
      <c r="HM870" s="25"/>
      <c r="HN870" s="25"/>
      <c r="HO870" s="25"/>
      <c r="HP870" s="25"/>
      <c r="HQ870" s="25"/>
      <c r="HR870" s="25"/>
      <c r="HS870" s="25"/>
      <c r="HT870" s="25"/>
      <c r="HU870" s="25"/>
      <c r="HV870" s="25"/>
      <c r="HW870" s="25"/>
      <c r="HX870" s="25"/>
      <c r="HY870" s="25"/>
      <c r="HZ870" s="25"/>
      <c r="IA870" s="25"/>
      <c r="IB870" s="25"/>
      <c r="IC870" s="25"/>
      <c r="ID870" s="25"/>
      <c r="IE870" s="25"/>
      <c r="IF870" s="25"/>
      <c r="IG870" s="25"/>
      <c r="IH870" s="25"/>
      <c r="II870" s="25"/>
      <c r="IJ870" s="25"/>
      <c r="IK870" s="25"/>
      <c r="IL870" s="25"/>
      <c r="IM870" s="25"/>
      <c r="IN870" s="25"/>
      <c r="IO870" s="25"/>
      <c r="IP870" s="25"/>
      <c r="IQ870" s="25"/>
      <c r="IR870" s="25"/>
      <c r="IS870" s="25"/>
      <c r="IT870" s="25"/>
      <c r="IU870" s="25"/>
      <c r="IV870" s="25"/>
    </row>
    <row r="871" spans="1:256" s="35" customFormat="1" ht="15.75">
      <c r="A871" s="11" t="s">
        <v>171</v>
      </c>
      <c r="B871" s="1" t="s">
        <v>667</v>
      </c>
      <c r="C871" s="34">
        <v>2195</v>
      </c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  <c r="CZ871" s="25"/>
      <c r="DA871" s="25"/>
      <c r="DB871" s="25"/>
      <c r="DC871" s="25"/>
      <c r="DD871" s="25"/>
      <c r="DE871" s="25"/>
      <c r="DF871" s="25"/>
      <c r="DG871" s="25"/>
      <c r="DH871" s="25"/>
      <c r="DI871" s="25"/>
      <c r="DJ871" s="25"/>
      <c r="DK871" s="25"/>
      <c r="DL871" s="25"/>
      <c r="DM871" s="25"/>
      <c r="DN871" s="25"/>
      <c r="DO871" s="25"/>
      <c r="DP871" s="25"/>
      <c r="DQ871" s="25"/>
      <c r="DR871" s="25"/>
      <c r="DS871" s="25"/>
      <c r="DT871" s="25"/>
      <c r="DU871" s="25"/>
      <c r="DV871" s="25"/>
      <c r="DW871" s="25"/>
      <c r="DX871" s="25"/>
      <c r="DY871" s="25"/>
      <c r="DZ871" s="25"/>
      <c r="EA871" s="25"/>
      <c r="EB871" s="25"/>
      <c r="EC871" s="25"/>
      <c r="ED871" s="25"/>
      <c r="EE871" s="25"/>
      <c r="EF871" s="25"/>
      <c r="EG871" s="25"/>
      <c r="EH871" s="25"/>
      <c r="EI871" s="25"/>
      <c r="EJ871" s="25"/>
      <c r="EK871" s="25"/>
      <c r="EL871" s="25"/>
      <c r="EM871" s="25"/>
      <c r="EN871" s="25"/>
      <c r="EO871" s="25"/>
      <c r="EP871" s="25"/>
      <c r="EQ871" s="25"/>
      <c r="ER871" s="25"/>
      <c r="ES871" s="25"/>
      <c r="ET871" s="25"/>
      <c r="EU871" s="25"/>
      <c r="EV871" s="25"/>
      <c r="EW871" s="25"/>
      <c r="EX871" s="25"/>
      <c r="EY871" s="25"/>
      <c r="EZ871" s="25"/>
      <c r="FA871" s="25"/>
      <c r="FB871" s="25"/>
      <c r="FC871" s="25"/>
      <c r="FD871" s="25"/>
      <c r="FE871" s="25"/>
      <c r="FF871" s="25"/>
      <c r="FG871" s="25"/>
      <c r="FH871" s="25"/>
      <c r="FI871" s="25"/>
      <c r="FJ871" s="25"/>
      <c r="FK871" s="25"/>
      <c r="FL871" s="25"/>
      <c r="FM871" s="25"/>
      <c r="FN871" s="25"/>
      <c r="FO871" s="25"/>
      <c r="FP871" s="25"/>
      <c r="FQ871" s="25"/>
      <c r="FR871" s="25"/>
      <c r="FS871" s="25"/>
      <c r="FT871" s="25"/>
      <c r="FU871" s="25"/>
      <c r="FV871" s="25"/>
      <c r="FW871" s="25"/>
      <c r="FX871" s="25"/>
      <c r="FY871" s="25"/>
      <c r="FZ871" s="25"/>
      <c r="GA871" s="25"/>
      <c r="GB871" s="25"/>
      <c r="GC871" s="25"/>
      <c r="GD871" s="25"/>
      <c r="GE871" s="25"/>
      <c r="GF871" s="25"/>
      <c r="GG871" s="25"/>
      <c r="GH871" s="25"/>
      <c r="GI871" s="25"/>
      <c r="GJ871" s="25"/>
      <c r="GK871" s="25"/>
      <c r="GL871" s="25"/>
      <c r="GM871" s="25"/>
      <c r="GN871" s="25"/>
      <c r="GO871" s="25"/>
      <c r="GP871" s="25"/>
      <c r="GQ871" s="25"/>
      <c r="GR871" s="25"/>
      <c r="GS871" s="25"/>
      <c r="GT871" s="25"/>
      <c r="GU871" s="25"/>
      <c r="GV871" s="25"/>
      <c r="GW871" s="25"/>
      <c r="GX871" s="25"/>
      <c r="GY871" s="25"/>
      <c r="GZ871" s="25"/>
      <c r="HA871" s="25"/>
      <c r="HB871" s="25"/>
      <c r="HC871" s="25"/>
      <c r="HD871" s="25"/>
      <c r="HE871" s="25"/>
      <c r="HF871" s="25"/>
      <c r="HG871" s="25"/>
      <c r="HH871" s="25"/>
      <c r="HI871" s="25"/>
      <c r="HJ871" s="25"/>
      <c r="HK871" s="25"/>
      <c r="HL871" s="25"/>
      <c r="HM871" s="25"/>
      <c r="HN871" s="25"/>
      <c r="HO871" s="25"/>
      <c r="HP871" s="25"/>
      <c r="HQ871" s="25"/>
      <c r="HR871" s="25"/>
      <c r="HS871" s="25"/>
      <c r="HT871" s="25"/>
      <c r="HU871" s="25"/>
      <c r="HV871" s="25"/>
      <c r="HW871" s="25"/>
      <c r="HX871" s="25"/>
      <c r="HY871" s="25"/>
      <c r="HZ871" s="25"/>
      <c r="IA871" s="25"/>
      <c r="IB871" s="25"/>
      <c r="IC871" s="25"/>
      <c r="ID871" s="25"/>
      <c r="IE871" s="25"/>
      <c r="IF871" s="25"/>
      <c r="IG871" s="25"/>
      <c r="IH871" s="25"/>
      <c r="II871" s="25"/>
      <c r="IJ871" s="25"/>
      <c r="IK871" s="25"/>
      <c r="IL871" s="25"/>
      <c r="IM871" s="25"/>
      <c r="IN871" s="25"/>
      <c r="IO871" s="25"/>
      <c r="IP871" s="25"/>
      <c r="IQ871" s="25"/>
      <c r="IR871" s="25"/>
      <c r="IS871" s="25"/>
      <c r="IT871" s="25"/>
      <c r="IU871" s="25"/>
      <c r="IV871" s="25"/>
    </row>
    <row r="872" spans="1:3" s="25" customFormat="1" ht="15.75">
      <c r="A872" s="43" t="s">
        <v>172</v>
      </c>
      <c r="B872" s="1" t="s">
        <v>668</v>
      </c>
      <c r="C872" s="34">
        <v>575</v>
      </c>
    </row>
    <row r="873" spans="1:3" s="25" customFormat="1" ht="15.75">
      <c r="A873" s="43" t="s">
        <v>173</v>
      </c>
      <c r="B873" s="1" t="s">
        <v>669</v>
      </c>
      <c r="C873" s="34">
        <v>880</v>
      </c>
    </row>
    <row r="874" spans="1:256" s="35" customFormat="1" ht="15.75">
      <c r="A874" s="43" t="s">
        <v>174</v>
      </c>
      <c r="B874" s="1" t="s">
        <v>670</v>
      </c>
      <c r="C874" s="34">
        <v>855</v>
      </c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  <c r="DE874" s="25"/>
      <c r="DF874" s="25"/>
      <c r="DG874" s="25"/>
      <c r="DH874" s="25"/>
      <c r="DI874" s="25"/>
      <c r="DJ874" s="25"/>
      <c r="DK874" s="25"/>
      <c r="DL874" s="25"/>
      <c r="DM874" s="25"/>
      <c r="DN874" s="25"/>
      <c r="DO874" s="25"/>
      <c r="DP874" s="25"/>
      <c r="DQ874" s="25"/>
      <c r="DR874" s="25"/>
      <c r="DS874" s="25"/>
      <c r="DT874" s="25"/>
      <c r="DU874" s="25"/>
      <c r="DV874" s="25"/>
      <c r="DW874" s="25"/>
      <c r="DX874" s="25"/>
      <c r="DY874" s="25"/>
      <c r="DZ874" s="25"/>
      <c r="EA874" s="25"/>
      <c r="EB874" s="25"/>
      <c r="EC874" s="25"/>
      <c r="ED874" s="25"/>
      <c r="EE874" s="25"/>
      <c r="EF874" s="25"/>
      <c r="EG874" s="25"/>
      <c r="EH874" s="25"/>
      <c r="EI874" s="25"/>
      <c r="EJ874" s="25"/>
      <c r="EK874" s="25"/>
      <c r="EL874" s="25"/>
      <c r="EM874" s="25"/>
      <c r="EN874" s="25"/>
      <c r="EO874" s="25"/>
      <c r="EP874" s="25"/>
      <c r="EQ874" s="25"/>
      <c r="ER874" s="25"/>
      <c r="ES874" s="25"/>
      <c r="ET874" s="25"/>
      <c r="EU874" s="25"/>
      <c r="EV874" s="25"/>
      <c r="EW874" s="25"/>
      <c r="EX874" s="25"/>
      <c r="EY874" s="25"/>
      <c r="EZ874" s="25"/>
      <c r="FA874" s="25"/>
      <c r="FB874" s="25"/>
      <c r="FC874" s="25"/>
      <c r="FD874" s="25"/>
      <c r="FE874" s="25"/>
      <c r="FF874" s="25"/>
      <c r="FG874" s="25"/>
      <c r="FH874" s="25"/>
      <c r="FI874" s="25"/>
      <c r="FJ874" s="25"/>
      <c r="FK874" s="25"/>
      <c r="FL874" s="25"/>
      <c r="FM874" s="25"/>
      <c r="FN874" s="25"/>
      <c r="FO874" s="25"/>
      <c r="FP874" s="25"/>
      <c r="FQ874" s="25"/>
      <c r="FR874" s="25"/>
      <c r="FS874" s="25"/>
      <c r="FT874" s="25"/>
      <c r="FU874" s="25"/>
      <c r="FV874" s="25"/>
      <c r="FW874" s="25"/>
      <c r="FX874" s="25"/>
      <c r="FY874" s="25"/>
      <c r="FZ874" s="25"/>
      <c r="GA874" s="25"/>
      <c r="GB874" s="25"/>
      <c r="GC874" s="25"/>
      <c r="GD874" s="25"/>
      <c r="GE874" s="25"/>
      <c r="GF874" s="25"/>
      <c r="GG874" s="25"/>
      <c r="GH874" s="25"/>
      <c r="GI874" s="25"/>
      <c r="GJ874" s="25"/>
      <c r="GK874" s="25"/>
      <c r="GL874" s="25"/>
      <c r="GM874" s="25"/>
      <c r="GN874" s="25"/>
      <c r="GO874" s="25"/>
      <c r="GP874" s="25"/>
      <c r="GQ874" s="25"/>
      <c r="GR874" s="25"/>
      <c r="GS874" s="25"/>
      <c r="GT874" s="25"/>
      <c r="GU874" s="25"/>
      <c r="GV874" s="25"/>
      <c r="GW874" s="25"/>
      <c r="GX874" s="25"/>
      <c r="GY874" s="25"/>
      <c r="GZ874" s="25"/>
      <c r="HA874" s="25"/>
      <c r="HB874" s="25"/>
      <c r="HC874" s="25"/>
      <c r="HD874" s="25"/>
      <c r="HE874" s="25"/>
      <c r="HF874" s="25"/>
      <c r="HG874" s="25"/>
      <c r="HH874" s="25"/>
      <c r="HI874" s="25"/>
      <c r="HJ874" s="25"/>
      <c r="HK874" s="25"/>
      <c r="HL874" s="25"/>
      <c r="HM874" s="25"/>
      <c r="HN874" s="25"/>
      <c r="HO874" s="25"/>
      <c r="HP874" s="25"/>
      <c r="HQ874" s="25"/>
      <c r="HR874" s="25"/>
      <c r="HS874" s="25"/>
      <c r="HT874" s="25"/>
      <c r="HU874" s="25"/>
      <c r="HV874" s="25"/>
      <c r="HW874" s="25"/>
      <c r="HX874" s="25"/>
      <c r="HY874" s="25"/>
      <c r="HZ874" s="25"/>
      <c r="IA874" s="25"/>
      <c r="IB874" s="25"/>
      <c r="IC874" s="25"/>
      <c r="ID874" s="25"/>
      <c r="IE874" s="25"/>
      <c r="IF874" s="25"/>
      <c r="IG874" s="25"/>
      <c r="IH874" s="25"/>
      <c r="II874" s="25"/>
      <c r="IJ874" s="25"/>
      <c r="IK874" s="25"/>
      <c r="IL874" s="25"/>
      <c r="IM874" s="25"/>
      <c r="IN874" s="25"/>
      <c r="IO874" s="25"/>
      <c r="IP874" s="25"/>
      <c r="IQ874" s="25"/>
      <c r="IR874" s="25"/>
      <c r="IS874" s="25"/>
      <c r="IT874" s="25"/>
      <c r="IU874" s="25"/>
      <c r="IV874" s="25"/>
    </row>
    <row r="875" spans="1:256" s="35" customFormat="1" ht="15.75">
      <c r="A875" s="43" t="s">
        <v>1062</v>
      </c>
      <c r="B875" s="1" t="s">
        <v>671</v>
      </c>
      <c r="C875" s="34">
        <v>330</v>
      </c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  <c r="CS875" s="25"/>
      <c r="CT875" s="25"/>
      <c r="CU875" s="25"/>
      <c r="CV875" s="25"/>
      <c r="CW875" s="25"/>
      <c r="CX875" s="25"/>
      <c r="CY875" s="25"/>
      <c r="CZ875" s="25"/>
      <c r="DA875" s="25"/>
      <c r="DB875" s="25"/>
      <c r="DC875" s="25"/>
      <c r="DD875" s="25"/>
      <c r="DE875" s="25"/>
      <c r="DF875" s="25"/>
      <c r="DG875" s="25"/>
      <c r="DH875" s="25"/>
      <c r="DI875" s="25"/>
      <c r="DJ875" s="25"/>
      <c r="DK875" s="25"/>
      <c r="DL875" s="25"/>
      <c r="DM875" s="25"/>
      <c r="DN875" s="25"/>
      <c r="DO875" s="25"/>
      <c r="DP875" s="25"/>
      <c r="DQ875" s="25"/>
      <c r="DR875" s="25"/>
      <c r="DS875" s="25"/>
      <c r="DT875" s="25"/>
      <c r="DU875" s="25"/>
      <c r="DV875" s="25"/>
      <c r="DW875" s="25"/>
      <c r="DX875" s="25"/>
      <c r="DY875" s="25"/>
      <c r="DZ875" s="25"/>
      <c r="EA875" s="25"/>
      <c r="EB875" s="25"/>
      <c r="EC875" s="25"/>
      <c r="ED875" s="25"/>
      <c r="EE875" s="25"/>
      <c r="EF875" s="25"/>
      <c r="EG875" s="25"/>
      <c r="EH875" s="25"/>
      <c r="EI875" s="25"/>
      <c r="EJ875" s="25"/>
      <c r="EK875" s="25"/>
      <c r="EL875" s="25"/>
      <c r="EM875" s="25"/>
      <c r="EN875" s="25"/>
      <c r="EO875" s="25"/>
      <c r="EP875" s="25"/>
      <c r="EQ875" s="25"/>
      <c r="ER875" s="25"/>
      <c r="ES875" s="25"/>
      <c r="ET875" s="25"/>
      <c r="EU875" s="25"/>
      <c r="EV875" s="25"/>
      <c r="EW875" s="25"/>
      <c r="EX875" s="25"/>
      <c r="EY875" s="25"/>
      <c r="EZ875" s="25"/>
      <c r="FA875" s="25"/>
      <c r="FB875" s="25"/>
      <c r="FC875" s="25"/>
      <c r="FD875" s="25"/>
      <c r="FE875" s="25"/>
      <c r="FF875" s="25"/>
      <c r="FG875" s="25"/>
      <c r="FH875" s="25"/>
      <c r="FI875" s="25"/>
      <c r="FJ875" s="25"/>
      <c r="FK875" s="25"/>
      <c r="FL875" s="25"/>
      <c r="FM875" s="25"/>
      <c r="FN875" s="25"/>
      <c r="FO875" s="25"/>
      <c r="FP875" s="25"/>
      <c r="FQ875" s="25"/>
      <c r="FR875" s="25"/>
      <c r="FS875" s="25"/>
      <c r="FT875" s="25"/>
      <c r="FU875" s="25"/>
      <c r="FV875" s="25"/>
      <c r="FW875" s="25"/>
      <c r="FX875" s="25"/>
      <c r="FY875" s="25"/>
      <c r="FZ875" s="25"/>
      <c r="GA875" s="25"/>
      <c r="GB875" s="25"/>
      <c r="GC875" s="25"/>
      <c r="GD875" s="25"/>
      <c r="GE875" s="25"/>
      <c r="GF875" s="25"/>
      <c r="GG875" s="25"/>
      <c r="GH875" s="25"/>
      <c r="GI875" s="25"/>
      <c r="GJ875" s="25"/>
      <c r="GK875" s="25"/>
      <c r="GL875" s="25"/>
      <c r="GM875" s="25"/>
      <c r="GN875" s="25"/>
      <c r="GO875" s="25"/>
      <c r="GP875" s="25"/>
      <c r="GQ875" s="25"/>
      <c r="GR875" s="25"/>
      <c r="GS875" s="25"/>
      <c r="GT875" s="25"/>
      <c r="GU875" s="25"/>
      <c r="GV875" s="25"/>
      <c r="GW875" s="25"/>
      <c r="GX875" s="25"/>
      <c r="GY875" s="25"/>
      <c r="GZ875" s="25"/>
      <c r="HA875" s="25"/>
      <c r="HB875" s="25"/>
      <c r="HC875" s="25"/>
      <c r="HD875" s="25"/>
      <c r="HE875" s="25"/>
      <c r="HF875" s="25"/>
      <c r="HG875" s="25"/>
      <c r="HH875" s="25"/>
      <c r="HI875" s="25"/>
      <c r="HJ875" s="25"/>
      <c r="HK875" s="25"/>
      <c r="HL875" s="25"/>
      <c r="HM875" s="25"/>
      <c r="HN875" s="25"/>
      <c r="HO875" s="25"/>
      <c r="HP875" s="25"/>
      <c r="HQ875" s="25"/>
      <c r="HR875" s="25"/>
      <c r="HS875" s="25"/>
      <c r="HT875" s="25"/>
      <c r="HU875" s="25"/>
      <c r="HV875" s="25"/>
      <c r="HW875" s="25"/>
      <c r="HX875" s="25"/>
      <c r="HY875" s="25"/>
      <c r="HZ875" s="25"/>
      <c r="IA875" s="25"/>
      <c r="IB875" s="25"/>
      <c r="IC875" s="25"/>
      <c r="ID875" s="25"/>
      <c r="IE875" s="25"/>
      <c r="IF875" s="25"/>
      <c r="IG875" s="25"/>
      <c r="IH875" s="25"/>
      <c r="II875" s="25"/>
      <c r="IJ875" s="25"/>
      <c r="IK875" s="25"/>
      <c r="IL875" s="25"/>
      <c r="IM875" s="25"/>
      <c r="IN875" s="25"/>
      <c r="IO875" s="25"/>
      <c r="IP875" s="25"/>
      <c r="IQ875" s="25"/>
      <c r="IR875" s="25"/>
      <c r="IS875" s="25"/>
      <c r="IT875" s="25"/>
      <c r="IU875" s="25"/>
      <c r="IV875" s="25"/>
    </row>
    <row r="876" spans="1:256" s="35" customFormat="1" ht="15.75">
      <c r="A876" s="43" t="s">
        <v>1063</v>
      </c>
      <c r="B876" s="1" t="s">
        <v>411</v>
      </c>
      <c r="C876" s="34">
        <v>450</v>
      </c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  <c r="CZ876" s="25"/>
      <c r="DA876" s="25"/>
      <c r="DB876" s="25"/>
      <c r="DC876" s="25"/>
      <c r="DD876" s="25"/>
      <c r="DE876" s="25"/>
      <c r="DF876" s="25"/>
      <c r="DG876" s="25"/>
      <c r="DH876" s="25"/>
      <c r="DI876" s="25"/>
      <c r="DJ876" s="25"/>
      <c r="DK876" s="25"/>
      <c r="DL876" s="25"/>
      <c r="DM876" s="25"/>
      <c r="DN876" s="25"/>
      <c r="DO876" s="25"/>
      <c r="DP876" s="25"/>
      <c r="DQ876" s="25"/>
      <c r="DR876" s="25"/>
      <c r="DS876" s="25"/>
      <c r="DT876" s="25"/>
      <c r="DU876" s="25"/>
      <c r="DV876" s="25"/>
      <c r="DW876" s="25"/>
      <c r="DX876" s="25"/>
      <c r="DY876" s="25"/>
      <c r="DZ876" s="25"/>
      <c r="EA876" s="25"/>
      <c r="EB876" s="25"/>
      <c r="EC876" s="25"/>
      <c r="ED876" s="25"/>
      <c r="EE876" s="25"/>
      <c r="EF876" s="25"/>
      <c r="EG876" s="25"/>
      <c r="EH876" s="25"/>
      <c r="EI876" s="25"/>
      <c r="EJ876" s="25"/>
      <c r="EK876" s="25"/>
      <c r="EL876" s="25"/>
      <c r="EM876" s="25"/>
      <c r="EN876" s="25"/>
      <c r="EO876" s="25"/>
      <c r="EP876" s="25"/>
      <c r="EQ876" s="25"/>
      <c r="ER876" s="25"/>
      <c r="ES876" s="25"/>
      <c r="ET876" s="25"/>
      <c r="EU876" s="25"/>
      <c r="EV876" s="25"/>
      <c r="EW876" s="25"/>
      <c r="EX876" s="25"/>
      <c r="EY876" s="25"/>
      <c r="EZ876" s="25"/>
      <c r="FA876" s="25"/>
      <c r="FB876" s="25"/>
      <c r="FC876" s="25"/>
      <c r="FD876" s="25"/>
      <c r="FE876" s="25"/>
      <c r="FF876" s="25"/>
      <c r="FG876" s="25"/>
      <c r="FH876" s="25"/>
      <c r="FI876" s="25"/>
      <c r="FJ876" s="25"/>
      <c r="FK876" s="25"/>
      <c r="FL876" s="25"/>
      <c r="FM876" s="25"/>
      <c r="FN876" s="25"/>
      <c r="FO876" s="25"/>
      <c r="FP876" s="25"/>
      <c r="FQ876" s="25"/>
      <c r="FR876" s="25"/>
      <c r="FS876" s="25"/>
      <c r="FT876" s="25"/>
      <c r="FU876" s="25"/>
      <c r="FV876" s="25"/>
      <c r="FW876" s="25"/>
      <c r="FX876" s="25"/>
      <c r="FY876" s="25"/>
      <c r="FZ876" s="25"/>
      <c r="GA876" s="25"/>
      <c r="GB876" s="25"/>
      <c r="GC876" s="25"/>
      <c r="GD876" s="25"/>
      <c r="GE876" s="25"/>
      <c r="GF876" s="25"/>
      <c r="GG876" s="25"/>
      <c r="GH876" s="25"/>
      <c r="GI876" s="25"/>
      <c r="GJ876" s="25"/>
      <c r="GK876" s="25"/>
      <c r="GL876" s="25"/>
      <c r="GM876" s="25"/>
      <c r="GN876" s="25"/>
      <c r="GO876" s="25"/>
      <c r="GP876" s="25"/>
      <c r="GQ876" s="25"/>
      <c r="GR876" s="25"/>
      <c r="GS876" s="25"/>
      <c r="GT876" s="25"/>
      <c r="GU876" s="25"/>
      <c r="GV876" s="25"/>
      <c r="GW876" s="25"/>
      <c r="GX876" s="25"/>
      <c r="GY876" s="25"/>
      <c r="GZ876" s="25"/>
      <c r="HA876" s="25"/>
      <c r="HB876" s="25"/>
      <c r="HC876" s="25"/>
      <c r="HD876" s="25"/>
      <c r="HE876" s="25"/>
      <c r="HF876" s="25"/>
      <c r="HG876" s="25"/>
      <c r="HH876" s="25"/>
      <c r="HI876" s="25"/>
      <c r="HJ876" s="25"/>
      <c r="HK876" s="25"/>
      <c r="HL876" s="25"/>
      <c r="HM876" s="25"/>
      <c r="HN876" s="25"/>
      <c r="HO876" s="25"/>
      <c r="HP876" s="25"/>
      <c r="HQ876" s="25"/>
      <c r="HR876" s="25"/>
      <c r="HS876" s="25"/>
      <c r="HT876" s="25"/>
      <c r="HU876" s="25"/>
      <c r="HV876" s="25"/>
      <c r="HW876" s="25"/>
      <c r="HX876" s="25"/>
      <c r="HY876" s="25"/>
      <c r="HZ876" s="25"/>
      <c r="IA876" s="25"/>
      <c r="IB876" s="25"/>
      <c r="IC876" s="25"/>
      <c r="ID876" s="25"/>
      <c r="IE876" s="25"/>
      <c r="IF876" s="25"/>
      <c r="IG876" s="25"/>
      <c r="IH876" s="25"/>
      <c r="II876" s="25"/>
      <c r="IJ876" s="25"/>
      <c r="IK876" s="25"/>
      <c r="IL876" s="25"/>
      <c r="IM876" s="25"/>
      <c r="IN876" s="25"/>
      <c r="IO876" s="25"/>
      <c r="IP876" s="25"/>
      <c r="IQ876" s="25"/>
      <c r="IR876" s="25"/>
      <c r="IS876" s="25"/>
      <c r="IT876" s="25"/>
      <c r="IU876" s="25"/>
      <c r="IV876" s="25"/>
    </row>
    <row r="877" spans="1:256" s="35" customFormat="1" ht="15.75">
      <c r="A877" s="43" t="s">
        <v>1064</v>
      </c>
      <c r="B877" s="1" t="s">
        <v>413</v>
      </c>
      <c r="C877" s="34">
        <v>450</v>
      </c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  <c r="CZ877" s="25"/>
      <c r="DA877" s="25"/>
      <c r="DB877" s="25"/>
      <c r="DC877" s="25"/>
      <c r="DD877" s="25"/>
      <c r="DE877" s="25"/>
      <c r="DF877" s="25"/>
      <c r="DG877" s="25"/>
      <c r="DH877" s="25"/>
      <c r="DI877" s="25"/>
      <c r="DJ877" s="25"/>
      <c r="DK877" s="25"/>
      <c r="DL877" s="25"/>
      <c r="DM877" s="25"/>
      <c r="DN877" s="25"/>
      <c r="DO877" s="25"/>
      <c r="DP877" s="25"/>
      <c r="DQ877" s="25"/>
      <c r="DR877" s="25"/>
      <c r="DS877" s="25"/>
      <c r="DT877" s="25"/>
      <c r="DU877" s="25"/>
      <c r="DV877" s="25"/>
      <c r="DW877" s="25"/>
      <c r="DX877" s="25"/>
      <c r="DY877" s="25"/>
      <c r="DZ877" s="25"/>
      <c r="EA877" s="25"/>
      <c r="EB877" s="25"/>
      <c r="EC877" s="25"/>
      <c r="ED877" s="25"/>
      <c r="EE877" s="25"/>
      <c r="EF877" s="25"/>
      <c r="EG877" s="25"/>
      <c r="EH877" s="25"/>
      <c r="EI877" s="25"/>
      <c r="EJ877" s="25"/>
      <c r="EK877" s="25"/>
      <c r="EL877" s="25"/>
      <c r="EM877" s="25"/>
      <c r="EN877" s="25"/>
      <c r="EO877" s="25"/>
      <c r="EP877" s="25"/>
      <c r="EQ877" s="25"/>
      <c r="ER877" s="25"/>
      <c r="ES877" s="25"/>
      <c r="ET877" s="25"/>
      <c r="EU877" s="25"/>
      <c r="EV877" s="25"/>
      <c r="EW877" s="25"/>
      <c r="EX877" s="25"/>
      <c r="EY877" s="25"/>
      <c r="EZ877" s="25"/>
      <c r="FA877" s="25"/>
      <c r="FB877" s="25"/>
      <c r="FC877" s="25"/>
      <c r="FD877" s="25"/>
      <c r="FE877" s="25"/>
      <c r="FF877" s="25"/>
      <c r="FG877" s="25"/>
      <c r="FH877" s="25"/>
      <c r="FI877" s="25"/>
      <c r="FJ877" s="25"/>
      <c r="FK877" s="25"/>
      <c r="FL877" s="25"/>
      <c r="FM877" s="25"/>
      <c r="FN877" s="25"/>
      <c r="FO877" s="25"/>
      <c r="FP877" s="25"/>
      <c r="FQ877" s="25"/>
      <c r="FR877" s="25"/>
      <c r="FS877" s="25"/>
      <c r="FT877" s="25"/>
      <c r="FU877" s="25"/>
      <c r="FV877" s="25"/>
      <c r="FW877" s="25"/>
      <c r="FX877" s="25"/>
      <c r="FY877" s="25"/>
      <c r="FZ877" s="25"/>
      <c r="GA877" s="25"/>
      <c r="GB877" s="25"/>
      <c r="GC877" s="25"/>
      <c r="GD877" s="25"/>
      <c r="GE877" s="25"/>
      <c r="GF877" s="25"/>
      <c r="GG877" s="25"/>
      <c r="GH877" s="25"/>
      <c r="GI877" s="25"/>
      <c r="GJ877" s="25"/>
      <c r="GK877" s="25"/>
      <c r="GL877" s="25"/>
      <c r="GM877" s="25"/>
      <c r="GN877" s="25"/>
      <c r="GO877" s="25"/>
      <c r="GP877" s="25"/>
      <c r="GQ877" s="25"/>
      <c r="GR877" s="25"/>
      <c r="GS877" s="25"/>
      <c r="GT877" s="25"/>
      <c r="GU877" s="25"/>
      <c r="GV877" s="25"/>
      <c r="GW877" s="25"/>
      <c r="GX877" s="25"/>
      <c r="GY877" s="25"/>
      <c r="GZ877" s="25"/>
      <c r="HA877" s="25"/>
      <c r="HB877" s="25"/>
      <c r="HC877" s="25"/>
      <c r="HD877" s="25"/>
      <c r="HE877" s="25"/>
      <c r="HF877" s="25"/>
      <c r="HG877" s="25"/>
      <c r="HH877" s="25"/>
      <c r="HI877" s="25"/>
      <c r="HJ877" s="25"/>
      <c r="HK877" s="25"/>
      <c r="HL877" s="25"/>
      <c r="HM877" s="25"/>
      <c r="HN877" s="25"/>
      <c r="HO877" s="25"/>
      <c r="HP877" s="25"/>
      <c r="HQ877" s="25"/>
      <c r="HR877" s="25"/>
      <c r="HS877" s="25"/>
      <c r="HT877" s="25"/>
      <c r="HU877" s="25"/>
      <c r="HV877" s="25"/>
      <c r="HW877" s="25"/>
      <c r="HX877" s="25"/>
      <c r="HY877" s="25"/>
      <c r="HZ877" s="25"/>
      <c r="IA877" s="25"/>
      <c r="IB877" s="25"/>
      <c r="IC877" s="25"/>
      <c r="ID877" s="25"/>
      <c r="IE877" s="25"/>
      <c r="IF877" s="25"/>
      <c r="IG877" s="25"/>
      <c r="IH877" s="25"/>
      <c r="II877" s="25"/>
      <c r="IJ877" s="25"/>
      <c r="IK877" s="25"/>
      <c r="IL877" s="25"/>
      <c r="IM877" s="25"/>
      <c r="IN877" s="25"/>
      <c r="IO877" s="25"/>
      <c r="IP877" s="25"/>
      <c r="IQ877" s="25"/>
      <c r="IR877" s="25"/>
      <c r="IS877" s="25"/>
      <c r="IT877" s="25"/>
      <c r="IU877" s="25"/>
      <c r="IV877" s="25"/>
    </row>
    <row r="878" spans="1:256" s="35" customFormat="1" ht="31.5">
      <c r="A878" s="43" t="s">
        <v>1065</v>
      </c>
      <c r="B878" s="1" t="s">
        <v>415</v>
      </c>
      <c r="C878" s="34">
        <v>1025</v>
      </c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  <c r="CZ878" s="25"/>
      <c r="DA878" s="25"/>
      <c r="DB878" s="25"/>
      <c r="DC878" s="25"/>
      <c r="DD878" s="25"/>
      <c r="DE878" s="25"/>
      <c r="DF878" s="25"/>
      <c r="DG878" s="25"/>
      <c r="DH878" s="25"/>
      <c r="DI878" s="25"/>
      <c r="DJ878" s="25"/>
      <c r="DK878" s="25"/>
      <c r="DL878" s="25"/>
      <c r="DM878" s="25"/>
      <c r="DN878" s="25"/>
      <c r="DO878" s="25"/>
      <c r="DP878" s="25"/>
      <c r="DQ878" s="25"/>
      <c r="DR878" s="25"/>
      <c r="DS878" s="25"/>
      <c r="DT878" s="25"/>
      <c r="DU878" s="25"/>
      <c r="DV878" s="25"/>
      <c r="DW878" s="25"/>
      <c r="DX878" s="25"/>
      <c r="DY878" s="25"/>
      <c r="DZ878" s="25"/>
      <c r="EA878" s="25"/>
      <c r="EB878" s="25"/>
      <c r="EC878" s="25"/>
      <c r="ED878" s="25"/>
      <c r="EE878" s="25"/>
      <c r="EF878" s="25"/>
      <c r="EG878" s="25"/>
      <c r="EH878" s="25"/>
      <c r="EI878" s="25"/>
      <c r="EJ878" s="25"/>
      <c r="EK878" s="25"/>
      <c r="EL878" s="25"/>
      <c r="EM878" s="25"/>
      <c r="EN878" s="25"/>
      <c r="EO878" s="25"/>
      <c r="EP878" s="25"/>
      <c r="EQ878" s="25"/>
      <c r="ER878" s="25"/>
      <c r="ES878" s="25"/>
      <c r="ET878" s="25"/>
      <c r="EU878" s="25"/>
      <c r="EV878" s="25"/>
      <c r="EW878" s="25"/>
      <c r="EX878" s="25"/>
      <c r="EY878" s="25"/>
      <c r="EZ878" s="25"/>
      <c r="FA878" s="25"/>
      <c r="FB878" s="25"/>
      <c r="FC878" s="25"/>
      <c r="FD878" s="25"/>
      <c r="FE878" s="25"/>
      <c r="FF878" s="25"/>
      <c r="FG878" s="25"/>
      <c r="FH878" s="25"/>
      <c r="FI878" s="25"/>
      <c r="FJ878" s="25"/>
      <c r="FK878" s="25"/>
      <c r="FL878" s="25"/>
      <c r="FM878" s="25"/>
      <c r="FN878" s="25"/>
      <c r="FO878" s="25"/>
      <c r="FP878" s="25"/>
      <c r="FQ878" s="25"/>
      <c r="FR878" s="25"/>
      <c r="FS878" s="25"/>
      <c r="FT878" s="25"/>
      <c r="FU878" s="25"/>
      <c r="FV878" s="25"/>
      <c r="FW878" s="25"/>
      <c r="FX878" s="25"/>
      <c r="FY878" s="25"/>
      <c r="FZ878" s="25"/>
      <c r="GA878" s="25"/>
      <c r="GB878" s="25"/>
      <c r="GC878" s="25"/>
      <c r="GD878" s="25"/>
      <c r="GE878" s="25"/>
      <c r="GF878" s="25"/>
      <c r="GG878" s="25"/>
      <c r="GH878" s="25"/>
      <c r="GI878" s="25"/>
      <c r="GJ878" s="25"/>
      <c r="GK878" s="25"/>
      <c r="GL878" s="25"/>
      <c r="GM878" s="25"/>
      <c r="GN878" s="25"/>
      <c r="GO878" s="25"/>
      <c r="GP878" s="25"/>
      <c r="GQ878" s="25"/>
      <c r="GR878" s="25"/>
      <c r="GS878" s="25"/>
      <c r="GT878" s="25"/>
      <c r="GU878" s="25"/>
      <c r="GV878" s="25"/>
      <c r="GW878" s="25"/>
      <c r="GX878" s="25"/>
      <c r="GY878" s="25"/>
      <c r="GZ878" s="25"/>
      <c r="HA878" s="25"/>
      <c r="HB878" s="25"/>
      <c r="HC878" s="25"/>
      <c r="HD878" s="25"/>
      <c r="HE878" s="25"/>
      <c r="HF878" s="25"/>
      <c r="HG878" s="25"/>
      <c r="HH878" s="25"/>
      <c r="HI878" s="25"/>
      <c r="HJ878" s="25"/>
      <c r="HK878" s="25"/>
      <c r="HL878" s="25"/>
      <c r="HM878" s="25"/>
      <c r="HN878" s="25"/>
      <c r="HO878" s="25"/>
      <c r="HP878" s="25"/>
      <c r="HQ878" s="25"/>
      <c r="HR878" s="25"/>
      <c r="HS878" s="25"/>
      <c r="HT878" s="25"/>
      <c r="HU878" s="25"/>
      <c r="HV878" s="25"/>
      <c r="HW878" s="25"/>
      <c r="HX878" s="25"/>
      <c r="HY878" s="25"/>
      <c r="HZ878" s="25"/>
      <c r="IA878" s="25"/>
      <c r="IB878" s="25"/>
      <c r="IC878" s="25"/>
      <c r="ID878" s="25"/>
      <c r="IE878" s="25"/>
      <c r="IF878" s="25"/>
      <c r="IG878" s="25"/>
      <c r="IH878" s="25"/>
      <c r="II878" s="25"/>
      <c r="IJ878" s="25"/>
      <c r="IK878" s="25"/>
      <c r="IL878" s="25"/>
      <c r="IM878" s="25"/>
      <c r="IN878" s="25"/>
      <c r="IO878" s="25"/>
      <c r="IP878" s="25"/>
      <c r="IQ878" s="25"/>
      <c r="IR878" s="25"/>
      <c r="IS878" s="25"/>
      <c r="IT878" s="25"/>
      <c r="IU878" s="25"/>
      <c r="IV878" s="25"/>
    </row>
    <row r="879" spans="1:256" s="35" customFormat="1" ht="15.75">
      <c r="A879" s="43" t="s">
        <v>1066</v>
      </c>
      <c r="B879" s="1" t="s">
        <v>672</v>
      </c>
      <c r="C879" s="34">
        <v>440</v>
      </c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  <c r="CZ879" s="25"/>
      <c r="DA879" s="25"/>
      <c r="DB879" s="25"/>
      <c r="DC879" s="25"/>
      <c r="DD879" s="25"/>
      <c r="DE879" s="25"/>
      <c r="DF879" s="25"/>
      <c r="DG879" s="25"/>
      <c r="DH879" s="25"/>
      <c r="DI879" s="25"/>
      <c r="DJ879" s="25"/>
      <c r="DK879" s="25"/>
      <c r="DL879" s="25"/>
      <c r="DM879" s="25"/>
      <c r="DN879" s="25"/>
      <c r="DO879" s="25"/>
      <c r="DP879" s="25"/>
      <c r="DQ879" s="25"/>
      <c r="DR879" s="25"/>
      <c r="DS879" s="25"/>
      <c r="DT879" s="25"/>
      <c r="DU879" s="25"/>
      <c r="DV879" s="25"/>
      <c r="DW879" s="25"/>
      <c r="DX879" s="25"/>
      <c r="DY879" s="25"/>
      <c r="DZ879" s="25"/>
      <c r="EA879" s="25"/>
      <c r="EB879" s="25"/>
      <c r="EC879" s="25"/>
      <c r="ED879" s="25"/>
      <c r="EE879" s="25"/>
      <c r="EF879" s="25"/>
      <c r="EG879" s="25"/>
      <c r="EH879" s="25"/>
      <c r="EI879" s="25"/>
      <c r="EJ879" s="25"/>
      <c r="EK879" s="25"/>
      <c r="EL879" s="25"/>
      <c r="EM879" s="25"/>
      <c r="EN879" s="25"/>
      <c r="EO879" s="25"/>
      <c r="EP879" s="25"/>
      <c r="EQ879" s="25"/>
      <c r="ER879" s="25"/>
      <c r="ES879" s="25"/>
      <c r="ET879" s="25"/>
      <c r="EU879" s="25"/>
      <c r="EV879" s="25"/>
      <c r="EW879" s="25"/>
      <c r="EX879" s="25"/>
      <c r="EY879" s="25"/>
      <c r="EZ879" s="25"/>
      <c r="FA879" s="25"/>
      <c r="FB879" s="25"/>
      <c r="FC879" s="25"/>
      <c r="FD879" s="25"/>
      <c r="FE879" s="25"/>
      <c r="FF879" s="25"/>
      <c r="FG879" s="25"/>
      <c r="FH879" s="25"/>
      <c r="FI879" s="25"/>
      <c r="FJ879" s="25"/>
      <c r="FK879" s="25"/>
      <c r="FL879" s="25"/>
      <c r="FM879" s="25"/>
      <c r="FN879" s="25"/>
      <c r="FO879" s="25"/>
      <c r="FP879" s="25"/>
      <c r="FQ879" s="25"/>
      <c r="FR879" s="25"/>
      <c r="FS879" s="25"/>
      <c r="FT879" s="25"/>
      <c r="FU879" s="25"/>
      <c r="FV879" s="25"/>
      <c r="FW879" s="25"/>
      <c r="FX879" s="25"/>
      <c r="FY879" s="25"/>
      <c r="FZ879" s="25"/>
      <c r="GA879" s="25"/>
      <c r="GB879" s="25"/>
      <c r="GC879" s="25"/>
      <c r="GD879" s="25"/>
      <c r="GE879" s="25"/>
      <c r="GF879" s="25"/>
      <c r="GG879" s="25"/>
      <c r="GH879" s="25"/>
      <c r="GI879" s="25"/>
      <c r="GJ879" s="25"/>
      <c r="GK879" s="25"/>
      <c r="GL879" s="25"/>
      <c r="GM879" s="25"/>
      <c r="GN879" s="25"/>
      <c r="GO879" s="25"/>
      <c r="GP879" s="25"/>
      <c r="GQ879" s="25"/>
      <c r="GR879" s="25"/>
      <c r="GS879" s="25"/>
      <c r="GT879" s="25"/>
      <c r="GU879" s="25"/>
      <c r="GV879" s="25"/>
      <c r="GW879" s="25"/>
      <c r="GX879" s="25"/>
      <c r="GY879" s="25"/>
      <c r="GZ879" s="25"/>
      <c r="HA879" s="25"/>
      <c r="HB879" s="25"/>
      <c r="HC879" s="25"/>
      <c r="HD879" s="25"/>
      <c r="HE879" s="25"/>
      <c r="HF879" s="25"/>
      <c r="HG879" s="25"/>
      <c r="HH879" s="25"/>
      <c r="HI879" s="25"/>
      <c r="HJ879" s="25"/>
      <c r="HK879" s="25"/>
      <c r="HL879" s="25"/>
      <c r="HM879" s="25"/>
      <c r="HN879" s="25"/>
      <c r="HO879" s="25"/>
      <c r="HP879" s="25"/>
      <c r="HQ879" s="25"/>
      <c r="HR879" s="25"/>
      <c r="HS879" s="25"/>
      <c r="HT879" s="25"/>
      <c r="HU879" s="25"/>
      <c r="HV879" s="25"/>
      <c r="HW879" s="25"/>
      <c r="HX879" s="25"/>
      <c r="HY879" s="25"/>
      <c r="HZ879" s="25"/>
      <c r="IA879" s="25"/>
      <c r="IB879" s="25"/>
      <c r="IC879" s="25"/>
      <c r="ID879" s="25"/>
      <c r="IE879" s="25"/>
      <c r="IF879" s="25"/>
      <c r="IG879" s="25"/>
      <c r="IH879" s="25"/>
      <c r="II879" s="25"/>
      <c r="IJ879" s="25"/>
      <c r="IK879" s="25"/>
      <c r="IL879" s="25"/>
      <c r="IM879" s="25"/>
      <c r="IN879" s="25"/>
      <c r="IO879" s="25"/>
      <c r="IP879" s="25"/>
      <c r="IQ879" s="25"/>
      <c r="IR879" s="25"/>
      <c r="IS879" s="25"/>
      <c r="IT879" s="25"/>
      <c r="IU879" s="25"/>
      <c r="IV879" s="25"/>
    </row>
    <row r="880" spans="1:3" s="99" customFormat="1" ht="15.75">
      <c r="A880" s="98">
        <v>1</v>
      </c>
      <c r="B880" s="17">
        <v>2</v>
      </c>
      <c r="C880" s="105">
        <v>3</v>
      </c>
    </row>
    <row r="881" spans="1:256" s="35" customFormat="1" ht="15.75">
      <c r="A881" s="43" t="s">
        <v>1067</v>
      </c>
      <c r="B881" s="1" t="s">
        <v>412</v>
      </c>
      <c r="C881" s="34">
        <v>450</v>
      </c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  <c r="CZ881" s="25"/>
      <c r="DA881" s="25"/>
      <c r="DB881" s="25"/>
      <c r="DC881" s="25"/>
      <c r="DD881" s="25"/>
      <c r="DE881" s="25"/>
      <c r="DF881" s="25"/>
      <c r="DG881" s="25"/>
      <c r="DH881" s="25"/>
      <c r="DI881" s="25"/>
      <c r="DJ881" s="25"/>
      <c r="DK881" s="25"/>
      <c r="DL881" s="25"/>
      <c r="DM881" s="25"/>
      <c r="DN881" s="25"/>
      <c r="DO881" s="25"/>
      <c r="DP881" s="25"/>
      <c r="DQ881" s="25"/>
      <c r="DR881" s="25"/>
      <c r="DS881" s="25"/>
      <c r="DT881" s="25"/>
      <c r="DU881" s="25"/>
      <c r="DV881" s="25"/>
      <c r="DW881" s="25"/>
      <c r="DX881" s="25"/>
      <c r="DY881" s="25"/>
      <c r="DZ881" s="25"/>
      <c r="EA881" s="25"/>
      <c r="EB881" s="25"/>
      <c r="EC881" s="25"/>
      <c r="ED881" s="25"/>
      <c r="EE881" s="25"/>
      <c r="EF881" s="25"/>
      <c r="EG881" s="25"/>
      <c r="EH881" s="25"/>
      <c r="EI881" s="25"/>
      <c r="EJ881" s="25"/>
      <c r="EK881" s="25"/>
      <c r="EL881" s="25"/>
      <c r="EM881" s="25"/>
      <c r="EN881" s="25"/>
      <c r="EO881" s="25"/>
      <c r="EP881" s="25"/>
      <c r="EQ881" s="25"/>
      <c r="ER881" s="25"/>
      <c r="ES881" s="25"/>
      <c r="ET881" s="25"/>
      <c r="EU881" s="25"/>
      <c r="EV881" s="25"/>
      <c r="EW881" s="25"/>
      <c r="EX881" s="25"/>
      <c r="EY881" s="25"/>
      <c r="EZ881" s="25"/>
      <c r="FA881" s="25"/>
      <c r="FB881" s="25"/>
      <c r="FC881" s="25"/>
      <c r="FD881" s="25"/>
      <c r="FE881" s="25"/>
      <c r="FF881" s="25"/>
      <c r="FG881" s="25"/>
      <c r="FH881" s="25"/>
      <c r="FI881" s="25"/>
      <c r="FJ881" s="25"/>
      <c r="FK881" s="25"/>
      <c r="FL881" s="25"/>
      <c r="FM881" s="25"/>
      <c r="FN881" s="25"/>
      <c r="FO881" s="25"/>
      <c r="FP881" s="25"/>
      <c r="FQ881" s="25"/>
      <c r="FR881" s="25"/>
      <c r="FS881" s="25"/>
      <c r="FT881" s="25"/>
      <c r="FU881" s="25"/>
      <c r="FV881" s="25"/>
      <c r="FW881" s="25"/>
      <c r="FX881" s="25"/>
      <c r="FY881" s="25"/>
      <c r="FZ881" s="25"/>
      <c r="GA881" s="25"/>
      <c r="GB881" s="25"/>
      <c r="GC881" s="25"/>
      <c r="GD881" s="25"/>
      <c r="GE881" s="25"/>
      <c r="GF881" s="25"/>
      <c r="GG881" s="25"/>
      <c r="GH881" s="25"/>
      <c r="GI881" s="25"/>
      <c r="GJ881" s="25"/>
      <c r="GK881" s="25"/>
      <c r="GL881" s="25"/>
      <c r="GM881" s="25"/>
      <c r="GN881" s="25"/>
      <c r="GO881" s="25"/>
      <c r="GP881" s="25"/>
      <c r="GQ881" s="25"/>
      <c r="GR881" s="25"/>
      <c r="GS881" s="25"/>
      <c r="GT881" s="25"/>
      <c r="GU881" s="25"/>
      <c r="GV881" s="25"/>
      <c r="GW881" s="25"/>
      <c r="GX881" s="25"/>
      <c r="GY881" s="25"/>
      <c r="GZ881" s="25"/>
      <c r="HA881" s="25"/>
      <c r="HB881" s="25"/>
      <c r="HC881" s="25"/>
      <c r="HD881" s="25"/>
      <c r="HE881" s="25"/>
      <c r="HF881" s="25"/>
      <c r="HG881" s="25"/>
      <c r="HH881" s="25"/>
      <c r="HI881" s="25"/>
      <c r="HJ881" s="25"/>
      <c r="HK881" s="25"/>
      <c r="HL881" s="25"/>
      <c r="HM881" s="25"/>
      <c r="HN881" s="25"/>
      <c r="HO881" s="25"/>
      <c r="HP881" s="25"/>
      <c r="HQ881" s="25"/>
      <c r="HR881" s="25"/>
      <c r="HS881" s="25"/>
      <c r="HT881" s="25"/>
      <c r="HU881" s="25"/>
      <c r="HV881" s="25"/>
      <c r="HW881" s="25"/>
      <c r="HX881" s="25"/>
      <c r="HY881" s="25"/>
      <c r="HZ881" s="25"/>
      <c r="IA881" s="25"/>
      <c r="IB881" s="25"/>
      <c r="IC881" s="25"/>
      <c r="ID881" s="25"/>
      <c r="IE881" s="25"/>
      <c r="IF881" s="25"/>
      <c r="IG881" s="25"/>
      <c r="IH881" s="25"/>
      <c r="II881" s="25"/>
      <c r="IJ881" s="25"/>
      <c r="IK881" s="25"/>
      <c r="IL881" s="25"/>
      <c r="IM881" s="25"/>
      <c r="IN881" s="25"/>
      <c r="IO881" s="25"/>
      <c r="IP881" s="25"/>
      <c r="IQ881" s="25"/>
      <c r="IR881" s="25"/>
      <c r="IS881" s="25"/>
      <c r="IT881" s="25"/>
      <c r="IU881" s="25"/>
      <c r="IV881" s="25"/>
    </row>
    <row r="882" spans="1:256" s="35" customFormat="1" ht="31.5">
      <c r="A882" s="43" t="s">
        <v>1068</v>
      </c>
      <c r="B882" s="1" t="s">
        <v>414</v>
      </c>
      <c r="C882" s="34">
        <v>450</v>
      </c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  <c r="DR882" s="25"/>
      <c r="DS882" s="25"/>
      <c r="DT882" s="25"/>
      <c r="DU882" s="25"/>
      <c r="DV882" s="25"/>
      <c r="DW882" s="25"/>
      <c r="DX882" s="25"/>
      <c r="DY882" s="25"/>
      <c r="DZ882" s="25"/>
      <c r="EA882" s="25"/>
      <c r="EB882" s="25"/>
      <c r="EC882" s="25"/>
      <c r="ED882" s="25"/>
      <c r="EE882" s="25"/>
      <c r="EF882" s="25"/>
      <c r="EG882" s="25"/>
      <c r="EH882" s="25"/>
      <c r="EI882" s="25"/>
      <c r="EJ882" s="25"/>
      <c r="EK882" s="25"/>
      <c r="EL882" s="25"/>
      <c r="EM882" s="25"/>
      <c r="EN882" s="25"/>
      <c r="EO882" s="25"/>
      <c r="EP882" s="25"/>
      <c r="EQ882" s="25"/>
      <c r="ER882" s="25"/>
      <c r="ES882" s="25"/>
      <c r="ET882" s="25"/>
      <c r="EU882" s="25"/>
      <c r="EV882" s="25"/>
      <c r="EW882" s="25"/>
      <c r="EX882" s="25"/>
      <c r="EY882" s="25"/>
      <c r="EZ882" s="25"/>
      <c r="FA882" s="25"/>
      <c r="FB882" s="25"/>
      <c r="FC882" s="25"/>
      <c r="FD882" s="25"/>
      <c r="FE882" s="25"/>
      <c r="FF882" s="25"/>
      <c r="FG882" s="25"/>
      <c r="FH882" s="25"/>
      <c r="FI882" s="25"/>
      <c r="FJ882" s="25"/>
      <c r="FK882" s="25"/>
      <c r="FL882" s="25"/>
      <c r="FM882" s="25"/>
      <c r="FN882" s="25"/>
      <c r="FO882" s="25"/>
      <c r="FP882" s="25"/>
      <c r="FQ882" s="25"/>
      <c r="FR882" s="25"/>
      <c r="FS882" s="25"/>
      <c r="FT882" s="25"/>
      <c r="FU882" s="25"/>
      <c r="FV882" s="25"/>
      <c r="FW882" s="25"/>
      <c r="FX882" s="25"/>
      <c r="FY882" s="25"/>
      <c r="FZ882" s="25"/>
      <c r="GA882" s="25"/>
      <c r="GB882" s="25"/>
      <c r="GC882" s="25"/>
      <c r="GD882" s="25"/>
      <c r="GE882" s="25"/>
      <c r="GF882" s="25"/>
      <c r="GG882" s="25"/>
      <c r="GH882" s="25"/>
      <c r="GI882" s="25"/>
      <c r="GJ882" s="25"/>
      <c r="GK882" s="25"/>
      <c r="GL882" s="25"/>
      <c r="GM882" s="25"/>
      <c r="GN882" s="25"/>
      <c r="GO882" s="25"/>
      <c r="GP882" s="25"/>
      <c r="GQ882" s="25"/>
      <c r="GR882" s="25"/>
      <c r="GS882" s="25"/>
      <c r="GT882" s="25"/>
      <c r="GU882" s="25"/>
      <c r="GV882" s="25"/>
      <c r="GW882" s="25"/>
      <c r="GX882" s="25"/>
      <c r="GY882" s="25"/>
      <c r="GZ882" s="25"/>
      <c r="HA882" s="25"/>
      <c r="HB882" s="25"/>
      <c r="HC882" s="25"/>
      <c r="HD882" s="25"/>
      <c r="HE882" s="25"/>
      <c r="HF882" s="25"/>
      <c r="HG882" s="25"/>
      <c r="HH882" s="25"/>
      <c r="HI882" s="25"/>
      <c r="HJ882" s="25"/>
      <c r="HK882" s="25"/>
      <c r="HL882" s="25"/>
      <c r="HM882" s="25"/>
      <c r="HN882" s="25"/>
      <c r="HO882" s="25"/>
      <c r="HP882" s="25"/>
      <c r="HQ882" s="25"/>
      <c r="HR882" s="25"/>
      <c r="HS882" s="25"/>
      <c r="HT882" s="25"/>
      <c r="HU882" s="25"/>
      <c r="HV882" s="25"/>
      <c r="HW882" s="25"/>
      <c r="HX882" s="25"/>
      <c r="HY882" s="25"/>
      <c r="HZ882" s="25"/>
      <c r="IA882" s="25"/>
      <c r="IB882" s="25"/>
      <c r="IC882" s="25"/>
      <c r="ID882" s="25"/>
      <c r="IE882" s="25"/>
      <c r="IF882" s="25"/>
      <c r="IG882" s="25"/>
      <c r="IH882" s="25"/>
      <c r="II882" s="25"/>
      <c r="IJ882" s="25"/>
      <c r="IK882" s="25"/>
      <c r="IL882" s="25"/>
      <c r="IM882" s="25"/>
      <c r="IN882" s="25"/>
      <c r="IO882" s="25"/>
      <c r="IP882" s="25"/>
      <c r="IQ882" s="25"/>
      <c r="IR882" s="25"/>
      <c r="IS882" s="25"/>
      <c r="IT882" s="25"/>
      <c r="IU882" s="25"/>
      <c r="IV882" s="25"/>
    </row>
    <row r="883" spans="1:256" s="35" customFormat="1" ht="15.75">
      <c r="A883" s="43" t="s">
        <v>1069</v>
      </c>
      <c r="B883" s="1" t="s">
        <v>410</v>
      </c>
      <c r="C883" s="34">
        <v>450</v>
      </c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  <c r="CZ883" s="25"/>
      <c r="DA883" s="25"/>
      <c r="DB883" s="25"/>
      <c r="DC883" s="25"/>
      <c r="DD883" s="25"/>
      <c r="DE883" s="25"/>
      <c r="DF883" s="25"/>
      <c r="DG883" s="25"/>
      <c r="DH883" s="25"/>
      <c r="DI883" s="25"/>
      <c r="DJ883" s="25"/>
      <c r="DK883" s="25"/>
      <c r="DL883" s="25"/>
      <c r="DM883" s="25"/>
      <c r="DN883" s="25"/>
      <c r="DO883" s="25"/>
      <c r="DP883" s="25"/>
      <c r="DQ883" s="25"/>
      <c r="DR883" s="25"/>
      <c r="DS883" s="25"/>
      <c r="DT883" s="25"/>
      <c r="DU883" s="25"/>
      <c r="DV883" s="25"/>
      <c r="DW883" s="25"/>
      <c r="DX883" s="25"/>
      <c r="DY883" s="25"/>
      <c r="DZ883" s="25"/>
      <c r="EA883" s="25"/>
      <c r="EB883" s="25"/>
      <c r="EC883" s="25"/>
      <c r="ED883" s="25"/>
      <c r="EE883" s="25"/>
      <c r="EF883" s="25"/>
      <c r="EG883" s="25"/>
      <c r="EH883" s="25"/>
      <c r="EI883" s="25"/>
      <c r="EJ883" s="25"/>
      <c r="EK883" s="25"/>
      <c r="EL883" s="25"/>
      <c r="EM883" s="25"/>
      <c r="EN883" s="25"/>
      <c r="EO883" s="25"/>
      <c r="EP883" s="25"/>
      <c r="EQ883" s="25"/>
      <c r="ER883" s="25"/>
      <c r="ES883" s="25"/>
      <c r="ET883" s="25"/>
      <c r="EU883" s="25"/>
      <c r="EV883" s="25"/>
      <c r="EW883" s="25"/>
      <c r="EX883" s="25"/>
      <c r="EY883" s="25"/>
      <c r="EZ883" s="25"/>
      <c r="FA883" s="25"/>
      <c r="FB883" s="25"/>
      <c r="FC883" s="25"/>
      <c r="FD883" s="25"/>
      <c r="FE883" s="25"/>
      <c r="FF883" s="25"/>
      <c r="FG883" s="25"/>
      <c r="FH883" s="25"/>
      <c r="FI883" s="25"/>
      <c r="FJ883" s="25"/>
      <c r="FK883" s="25"/>
      <c r="FL883" s="25"/>
      <c r="FM883" s="25"/>
      <c r="FN883" s="25"/>
      <c r="FO883" s="25"/>
      <c r="FP883" s="25"/>
      <c r="FQ883" s="25"/>
      <c r="FR883" s="25"/>
      <c r="FS883" s="25"/>
      <c r="FT883" s="25"/>
      <c r="FU883" s="25"/>
      <c r="FV883" s="25"/>
      <c r="FW883" s="25"/>
      <c r="FX883" s="25"/>
      <c r="FY883" s="25"/>
      <c r="FZ883" s="25"/>
      <c r="GA883" s="25"/>
      <c r="GB883" s="25"/>
      <c r="GC883" s="25"/>
      <c r="GD883" s="25"/>
      <c r="GE883" s="25"/>
      <c r="GF883" s="25"/>
      <c r="GG883" s="25"/>
      <c r="GH883" s="25"/>
      <c r="GI883" s="25"/>
      <c r="GJ883" s="25"/>
      <c r="GK883" s="25"/>
      <c r="GL883" s="25"/>
      <c r="GM883" s="25"/>
      <c r="GN883" s="25"/>
      <c r="GO883" s="25"/>
      <c r="GP883" s="25"/>
      <c r="GQ883" s="25"/>
      <c r="GR883" s="25"/>
      <c r="GS883" s="25"/>
      <c r="GT883" s="25"/>
      <c r="GU883" s="25"/>
      <c r="GV883" s="25"/>
      <c r="GW883" s="25"/>
      <c r="GX883" s="25"/>
      <c r="GY883" s="25"/>
      <c r="GZ883" s="25"/>
      <c r="HA883" s="25"/>
      <c r="HB883" s="25"/>
      <c r="HC883" s="25"/>
      <c r="HD883" s="25"/>
      <c r="HE883" s="25"/>
      <c r="HF883" s="25"/>
      <c r="HG883" s="25"/>
      <c r="HH883" s="25"/>
      <c r="HI883" s="25"/>
      <c r="HJ883" s="25"/>
      <c r="HK883" s="25"/>
      <c r="HL883" s="25"/>
      <c r="HM883" s="25"/>
      <c r="HN883" s="25"/>
      <c r="HO883" s="25"/>
      <c r="HP883" s="25"/>
      <c r="HQ883" s="25"/>
      <c r="HR883" s="25"/>
      <c r="HS883" s="25"/>
      <c r="HT883" s="25"/>
      <c r="HU883" s="25"/>
      <c r="HV883" s="25"/>
      <c r="HW883" s="25"/>
      <c r="HX883" s="25"/>
      <c r="HY883" s="25"/>
      <c r="HZ883" s="25"/>
      <c r="IA883" s="25"/>
      <c r="IB883" s="25"/>
      <c r="IC883" s="25"/>
      <c r="ID883" s="25"/>
      <c r="IE883" s="25"/>
      <c r="IF883" s="25"/>
      <c r="IG883" s="25"/>
      <c r="IH883" s="25"/>
      <c r="II883" s="25"/>
      <c r="IJ883" s="25"/>
      <c r="IK883" s="25"/>
      <c r="IL883" s="25"/>
      <c r="IM883" s="25"/>
      <c r="IN883" s="25"/>
      <c r="IO883" s="25"/>
      <c r="IP883" s="25"/>
      <c r="IQ883" s="25"/>
      <c r="IR883" s="25"/>
      <c r="IS883" s="25"/>
      <c r="IT883" s="25"/>
      <c r="IU883" s="25"/>
      <c r="IV883" s="25"/>
    </row>
    <row r="884" spans="1:256" s="35" customFormat="1" ht="31.5">
      <c r="A884" s="43" t="s">
        <v>1070</v>
      </c>
      <c r="B884" s="1" t="s">
        <v>673</v>
      </c>
      <c r="C884" s="34">
        <v>1820</v>
      </c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  <c r="CM884" s="25"/>
      <c r="CN884" s="25"/>
      <c r="CO884" s="25"/>
      <c r="CP884" s="25"/>
      <c r="CQ884" s="25"/>
      <c r="CR884" s="25"/>
      <c r="CS884" s="25"/>
      <c r="CT884" s="25"/>
      <c r="CU884" s="25"/>
      <c r="CV884" s="25"/>
      <c r="CW884" s="25"/>
      <c r="CX884" s="25"/>
      <c r="CY884" s="25"/>
      <c r="CZ884" s="25"/>
      <c r="DA884" s="25"/>
      <c r="DB884" s="25"/>
      <c r="DC884" s="25"/>
      <c r="DD884" s="25"/>
      <c r="DE884" s="25"/>
      <c r="DF884" s="25"/>
      <c r="DG884" s="25"/>
      <c r="DH884" s="25"/>
      <c r="DI884" s="25"/>
      <c r="DJ884" s="25"/>
      <c r="DK884" s="25"/>
      <c r="DL884" s="25"/>
      <c r="DM884" s="25"/>
      <c r="DN884" s="25"/>
      <c r="DO884" s="25"/>
      <c r="DP884" s="25"/>
      <c r="DQ884" s="25"/>
      <c r="DR884" s="25"/>
      <c r="DS884" s="25"/>
      <c r="DT884" s="25"/>
      <c r="DU884" s="25"/>
      <c r="DV884" s="25"/>
      <c r="DW884" s="25"/>
      <c r="DX884" s="25"/>
      <c r="DY884" s="25"/>
      <c r="DZ884" s="25"/>
      <c r="EA884" s="25"/>
      <c r="EB884" s="25"/>
      <c r="EC884" s="25"/>
      <c r="ED884" s="25"/>
      <c r="EE884" s="25"/>
      <c r="EF884" s="25"/>
      <c r="EG884" s="25"/>
      <c r="EH884" s="25"/>
      <c r="EI884" s="25"/>
      <c r="EJ884" s="25"/>
      <c r="EK884" s="25"/>
      <c r="EL884" s="25"/>
      <c r="EM884" s="25"/>
      <c r="EN884" s="25"/>
      <c r="EO884" s="25"/>
      <c r="EP884" s="25"/>
      <c r="EQ884" s="25"/>
      <c r="ER884" s="25"/>
      <c r="ES884" s="25"/>
      <c r="ET884" s="25"/>
      <c r="EU884" s="25"/>
      <c r="EV884" s="25"/>
      <c r="EW884" s="25"/>
      <c r="EX884" s="25"/>
      <c r="EY884" s="25"/>
      <c r="EZ884" s="25"/>
      <c r="FA884" s="25"/>
      <c r="FB884" s="25"/>
      <c r="FC884" s="25"/>
      <c r="FD884" s="25"/>
      <c r="FE884" s="25"/>
      <c r="FF884" s="25"/>
      <c r="FG884" s="25"/>
      <c r="FH884" s="25"/>
      <c r="FI884" s="25"/>
      <c r="FJ884" s="25"/>
      <c r="FK884" s="25"/>
      <c r="FL884" s="25"/>
      <c r="FM884" s="25"/>
      <c r="FN884" s="25"/>
      <c r="FO884" s="25"/>
      <c r="FP884" s="25"/>
      <c r="FQ884" s="25"/>
      <c r="FR884" s="25"/>
      <c r="FS884" s="25"/>
      <c r="FT884" s="25"/>
      <c r="FU884" s="25"/>
      <c r="FV884" s="25"/>
      <c r="FW884" s="25"/>
      <c r="FX884" s="25"/>
      <c r="FY884" s="25"/>
      <c r="FZ884" s="25"/>
      <c r="GA884" s="25"/>
      <c r="GB884" s="25"/>
      <c r="GC884" s="25"/>
      <c r="GD884" s="25"/>
      <c r="GE884" s="25"/>
      <c r="GF884" s="25"/>
      <c r="GG884" s="25"/>
      <c r="GH884" s="25"/>
      <c r="GI884" s="25"/>
      <c r="GJ884" s="25"/>
      <c r="GK884" s="25"/>
      <c r="GL884" s="25"/>
      <c r="GM884" s="25"/>
      <c r="GN884" s="25"/>
      <c r="GO884" s="25"/>
      <c r="GP884" s="25"/>
      <c r="GQ884" s="25"/>
      <c r="GR884" s="25"/>
      <c r="GS884" s="25"/>
      <c r="GT884" s="25"/>
      <c r="GU884" s="25"/>
      <c r="GV884" s="25"/>
      <c r="GW884" s="25"/>
      <c r="GX884" s="25"/>
      <c r="GY884" s="25"/>
      <c r="GZ884" s="25"/>
      <c r="HA884" s="25"/>
      <c r="HB884" s="25"/>
      <c r="HC884" s="25"/>
      <c r="HD884" s="25"/>
      <c r="HE884" s="25"/>
      <c r="HF884" s="25"/>
      <c r="HG884" s="25"/>
      <c r="HH884" s="25"/>
      <c r="HI884" s="25"/>
      <c r="HJ884" s="25"/>
      <c r="HK884" s="25"/>
      <c r="HL884" s="25"/>
      <c r="HM884" s="25"/>
      <c r="HN884" s="25"/>
      <c r="HO884" s="25"/>
      <c r="HP884" s="25"/>
      <c r="HQ884" s="25"/>
      <c r="HR884" s="25"/>
      <c r="HS884" s="25"/>
      <c r="HT884" s="25"/>
      <c r="HU884" s="25"/>
      <c r="HV884" s="25"/>
      <c r="HW884" s="25"/>
      <c r="HX884" s="25"/>
      <c r="HY884" s="25"/>
      <c r="HZ884" s="25"/>
      <c r="IA884" s="25"/>
      <c r="IB884" s="25"/>
      <c r="IC884" s="25"/>
      <c r="ID884" s="25"/>
      <c r="IE884" s="25"/>
      <c r="IF884" s="25"/>
      <c r="IG884" s="25"/>
      <c r="IH884" s="25"/>
      <c r="II884" s="25"/>
      <c r="IJ884" s="25"/>
      <c r="IK884" s="25"/>
      <c r="IL884" s="25"/>
      <c r="IM884" s="25"/>
      <c r="IN884" s="25"/>
      <c r="IO884" s="25"/>
      <c r="IP884" s="25"/>
      <c r="IQ884" s="25"/>
      <c r="IR884" s="25"/>
      <c r="IS884" s="25"/>
      <c r="IT884" s="25"/>
      <c r="IU884" s="25"/>
      <c r="IV884" s="25"/>
    </row>
    <row r="885" spans="1:256" s="35" customFormat="1" ht="15.75">
      <c r="A885" s="43" t="s">
        <v>1071</v>
      </c>
      <c r="B885" s="1" t="s">
        <v>674</v>
      </c>
      <c r="C885" s="34">
        <v>880</v>
      </c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  <c r="CS885" s="25"/>
      <c r="CT885" s="25"/>
      <c r="CU885" s="25"/>
      <c r="CV885" s="25"/>
      <c r="CW885" s="25"/>
      <c r="CX885" s="25"/>
      <c r="CY885" s="25"/>
      <c r="CZ885" s="25"/>
      <c r="DA885" s="25"/>
      <c r="DB885" s="25"/>
      <c r="DC885" s="25"/>
      <c r="DD885" s="25"/>
      <c r="DE885" s="25"/>
      <c r="DF885" s="25"/>
      <c r="DG885" s="25"/>
      <c r="DH885" s="25"/>
      <c r="DI885" s="25"/>
      <c r="DJ885" s="25"/>
      <c r="DK885" s="25"/>
      <c r="DL885" s="25"/>
      <c r="DM885" s="25"/>
      <c r="DN885" s="25"/>
      <c r="DO885" s="25"/>
      <c r="DP885" s="25"/>
      <c r="DQ885" s="25"/>
      <c r="DR885" s="25"/>
      <c r="DS885" s="25"/>
      <c r="DT885" s="25"/>
      <c r="DU885" s="25"/>
      <c r="DV885" s="25"/>
      <c r="DW885" s="25"/>
      <c r="DX885" s="25"/>
      <c r="DY885" s="25"/>
      <c r="DZ885" s="25"/>
      <c r="EA885" s="25"/>
      <c r="EB885" s="25"/>
      <c r="EC885" s="25"/>
      <c r="ED885" s="25"/>
      <c r="EE885" s="25"/>
      <c r="EF885" s="25"/>
      <c r="EG885" s="25"/>
      <c r="EH885" s="25"/>
      <c r="EI885" s="25"/>
      <c r="EJ885" s="25"/>
      <c r="EK885" s="25"/>
      <c r="EL885" s="25"/>
      <c r="EM885" s="25"/>
      <c r="EN885" s="25"/>
      <c r="EO885" s="25"/>
      <c r="EP885" s="25"/>
      <c r="EQ885" s="25"/>
      <c r="ER885" s="25"/>
      <c r="ES885" s="25"/>
      <c r="ET885" s="25"/>
      <c r="EU885" s="25"/>
      <c r="EV885" s="25"/>
      <c r="EW885" s="25"/>
      <c r="EX885" s="25"/>
      <c r="EY885" s="25"/>
      <c r="EZ885" s="25"/>
      <c r="FA885" s="25"/>
      <c r="FB885" s="25"/>
      <c r="FC885" s="25"/>
      <c r="FD885" s="25"/>
      <c r="FE885" s="25"/>
      <c r="FF885" s="25"/>
      <c r="FG885" s="25"/>
      <c r="FH885" s="25"/>
      <c r="FI885" s="25"/>
      <c r="FJ885" s="25"/>
      <c r="FK885" s="25"/>
      <c r="FL885" s="25"/>
      <c r="FM885" s="25"/>
      <c r="FN885" s="25"/>
      <c r="FO885" s="25"/>
      <c r="FP885" s="25"/>
      <c r="FQ885" s="25"/>
      <c r="FR885" s="25"/>
      <c r="FS885" s="25"/>
      <c r="FT885" s="25"/>
      <c r="FU885" s="25"/>
      <c r="FV885" s="25"/>
      <c r="FW885" s="25"/>
      <c r="FX885" s="25"/>
      <c r="FY885" s="25"/>
      <c r="FZ885" s="25"/>
      <c r="GA885" s="25"/>
      <c r="GB885" s="25"/>
      <c r="GC885" s="25"/>
      <c r="GD885" s="25"/>
      <c r="GE885" s="25"/>
      <c r="GF885" s="25"/>
      <c r="GG885" s="25"/>
      <c r="GH885" s="25"/>
      <c r="GI885" s="25"/>
      <c r="GJ885" s="25"/>
      <c r="GK885" s="25"/>
      <c r="GL885" s="25"/>
      <c r="GM885" s="25"/>
      <c r="GN885" s="25"/>
      <c r="GO885" s="25"/>
      <c r="GP885" s="25"/>
      <c r="GQ885" s="25"/>
      <c r="GR885" s="25"/>
      <c r="GS885" s="25"/>
      <c r="GT885" s="25"/>
      <c r="GU885" s="25"/>
      <c r="GV885" s="25"/>
      <c r="GW885" s="25"/>
      <c r="GX885" s="25"/>
      <c r="GY885" s="25"/>
      <c r="GZ885" s="25"/>
      <c r="HA885" s="25"/>
      <c r="HB885" s="25"/>
      <c r="HC885" s="25"/>
      <c r="HD885" s="25"/>
      <c r="HE885" s="25"/>
      <c r="HF885" s="25"/>
      <c r="HG885" s="25"/>
      <c r="HH885" s="25"/>
      <c r="HI885" s="25"/>
      <c r="HJ885" s="25"/>
      <c r="HK885" s="25"/>
      <c r="HL885" s="25"/>
      <c r="HM885" s="25"/>
      <c r="HN885" s="25"/>
      <c r="HO885" s="25"/>
      <c r="HP885" s="25"/>
      <c r="HQ885" s="25"/>
      <c r="HR885" s="25"/>
      <c r="HS885" s="25"/>
      <c r="HT885" s="25"/>
      <c r="HU885" s="25"/>
      <c r="HV885" s="25"/>
      <c r="HW885" s="25"/>
      <c r="HX885" s="25"/>
      <c r="HY885" s="25"/>
      <c r="HZ885" s="25"/>
      <c r="IA885" s="25"/>
      <c r="IB885" s="25"/>
      <c r="IC885" s="25"/>
      <c r="ID885" s="25"/>
      <c r="IE885" s="25"/>
      <c r="IF885" s="25"/>
      <c r="IG885" s="25"/>
      <c r="IH885" s="25"/>
      <c r="II885" s="25"/>
      <c r="IJ885" s="25"/>
      <c r="IK885" s="25"/>
      <c r="IL885" s="25"/>
      <c r="IM885" s="25"/>
      <c r="IN885" s="25"/>
      <c r="IO885" s="25"/>
      <c r="IP885" s="25"/>
      <c r="IQ885" s="25"/>
      <c r="IR885" s="25"/>
      <c r="IS885" s="25"/>
      <c r="IT885" s="25"/>
      <c r="IU885" s="25"/>
      <c r="IV885" s="25"/>
    </row>
    <row r="886" spans="1:256" s="35" customFormat="1" ht="15.75">
      <c r="A886" s="43" t="s">
        <v>1072</v>
      </c>
      <c r="B886" s="1" t="s">
        <v>675</v>
      </c>
      <c r="C886" s="34">
        <v>1120</v>
      </c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  <c r="CM886" s="25"/>
      <c r="CN886" s="25"/>
      <c r="CO886" s="25"/>
      <c r="CP886" s="25"/>
      <c r="CQ886" s="25"/>
      <c r="CR886" s="25"/>
      <c r="CS886" s="25"/>
      <c r="CT886" s="25"/>
      <c r="CU886" s="25"/>
      <c r="CV886" s="25"/>
      <c r="CW886" s="25"/>
      <c r="CX886" s="25"/>
      <c r="CY886" s="25"/>
      <c r="CZ886" s="25"/>
      <c r="DA886" s="25"/>
      <c r="DB886" s="25"/>
      <c r="DC886" s="25"/>
      <c r="DD886" s="25"/>
      <c r="DE886" s="25"/>
      <c r="DF886" s="25"/>
      <c r="DG886" s="25"/>
      <c r="DH886" s="25"/>
      <c r="DI886" s="25"/>
      <c r="DJ886" s="25"/>
      <c r="DK886" s="25"/>
      <c r="DL886" s="25"/>
      <c r="DM886" s="25"/>
      <c r="DN886" s="25"/>
      <c r="DO886" s="25"/>
      <c r="DP886" s="25"/>
      <c r="DQ886" s="25"/>
      <c r="DR886" s="25"/>
      <c r="DS886" s="25"/>
      <c r="DT886" s="25"/>
      <c r="DU886" s="25"/>
      <c r="DV886" s="25"/>
      <c r="DW886" s="25"/>
      <c r="DX886" s="25"/>
      <c r="DY886" s="25"/>
      <c r="DZ886" s="25"/>
      <c r="EA886" s="25"/>
      <c r="EB886" s="25"/>
      <c r="EC886" s="25"/>
      <c r="ED886" s="25"/>
      <c r="EE886" s="25"/>
      <c r="EF886" s="25"/>
      <c r="EG886" s="25"/>
      <c r="EH886" s="25"/>
      <c r="EI886" s="25"/>
      <c r="EJ886" s="25"/>
      <c r="EK886" s="25"/>
      <c r="EL886" s="25"/>
      <c r="EM886" s="25"/>
      <c r="EN886" s="25"/>
      <c r="EO886" s="25"/>
      <c r="EP886" s="25"/>
      <c r="EQ886" s="25"/>
      <c r="ER886" s="25"/>
      <c r="ES886" s="25"/>
      <c r="ET886" s="25"/>
      <c r="EU886" s="25"/>
      <c r="EV886" s="25"/>
      <c r="EW886" s="25"/>
      <c r="EX886" s="25"/>
      <c r="EY886" s="25"/>
      <c r="EZ886" s="25"/>
      <c r="FA886" s="25"/>
      <c r="FB886" s="25"/>
      <c r="FC886" s="25"/>
      <c r="FD886" s="25"/>
      <c r="FE886" s="25"/>
      <c r="FF886" s="25"/>
      <c r="FG886" s="25"/>
      <c r="FH886" s="25"/>
      <c r="FI886" s="25"/>
      <c r="FJ886" s="25"/>
      <c r="FK886" s="25"/>
      <c r="FL886" s="25"/>
      <c r="FM886" s="25"/>
      <c r="FN886" s="25"/>
      <c r="FO886" s="25"/>
      <c r="FP886" s="25"/>
      <c r="FQ886" s="25"/>
      <c r="FR886" s="25"/>
      <c r="FS886" s="25"/>
      <c r="FT886" s="25"/>
      <c r="FU886" s="25"/>
      <c r="FV886" s="25"/>
      <c r="FW886" s="25"/>
      <c r="FX886" s="25"/>
      <c r="FY886" s="25"/>
      <c r="FZ886" s="25"/>
      <c r="GA886" s="25"/>
      <c r="GB886" s="25"/>
      <c r="GC886" s="25"/>
      <c r="GD886" s="25"/>
      <c r="GE886" s="25"/>
      <c r="GF886" s="25"/>
      <c r="GG886" s="25"/>
      <c r="GH886" s="25"/>
      <c r="GI886" s="25"/>
      <c r="GJ886" s="25"/>
      <c r="GK886" s="25"/>
      <c r="GL886" s="25"/>
      <c r="GM886" s="25"/>
      <c r="GN886" s="25"/>
      <c r="GO886" s="25"/>
      <c r="GP886" s="25"/>
      <c r="GQ886" s="25"/>
      <c r="GR886" s="25"/>
      <c r="GS886" s="25"/>
      <c r="GT886" s="25"/>
      <c r="GU886" s="25"/>
      <c r="GV886" s="25"/>
      <c r="GW886" s="25"/>
      <c r="GX886" s="25"/>
      <c r="GY886" s="25"/>
      <c r="GZ886" s="25"/>
      <c r="HA886" s="25"/>
      <c r="HB886" s="25"/>
      <c r="HC886" s="25"/>
      <c r="HD886" s="25"/>
      <c r="HE886" s="25"/>
      <c r="HF886" s="25"/>
      <c r="HG886" s="25"/>
      <c r="HH886" s="25"/>
      <c r="HI886" s="25"/>
      <c r="HJ886" s="25"/>
      <c r="HK886" s="25"/>
      <c r="HL886" s="25"/>
      <c r="HM886" s="25"/>
      <c r="HN886" s="25"/>
      <c r="HO886" s="25"/>
      <c r="HP886" s="25"/>
      <c r="HQ886" s="25"/>
      <c r="HR886" s="25"/>
      <c r="HS886" s="25"/>
      <c r="HT886" s="25"/>
      <c r="HU886" s="25"/>
      <c r="HV886" s="25"/>
      <c r="HW886" s="25"/>
      <c r="HX886" s="25"/>
      <c r="HY886" s="25"/>
      <c r="HZ886" s="25"/>
      <c r="IA886" s="25"/>
      <c r="IB886" s="25"/>
      <c r="IC886" s="25"/>
      <c r="ID886" s="25"/>
      <c r="IE886" s="25"/>
      <c r="IF886" s="25"/>
      <c r="IG886" s="25"/>
      <c r="IH886" s="25"/>
      <c r="II886" s="25"/>
      <c r="IJ886" s="25"/>
      <c r="IK886" s="25"/>
      <c r="IL886" s="25"/>
      <c r="IM886" s="25"/>
      <c r="IN886" s="25"/>
      <c r="IO886" s="25"/>
      <c r="IP886" s="25"/>
      <c r="IQ886" s="25"/>
      <c r="IR886" s="25"/>
      <c r="IS886" s="25"/>
      <c r="IT886" s="25"/>
      <c r="IU886" s="25"/>
      <c r="IV886" s="25"/>
    </row>
    <row r="887" spans="1:256" s="35" customFormat="1" ht="15.75">
      <c r="A887" s="43" t="s">
        <v>1073</v>
      </c>
      <c r="B887" s="1" t="s">
        <v>653</v>
      </c>
      <c r="C887" s="34">
        <v>1555</v>
      </c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  <c r="CM887" s="25"/>
      <c r="CN887" s="25"/>
      <c r="CO887" s="25"/>
      <c r="CP887" s="25"/>
      <c r="CQ887" s="25"/>
      <c r="CR887" s="25"/>
      <c r="CS887" s="25"/>
      <c r="CT887" s="25"/>
      <c r="CU887" s="25"/>
      <c r="CV887" s="25"/>
      <c r="CW887" s="25"/>
      <c r="CX887" s="25"/>
      <c r="CY887" s="25"/>
      <c r="CZ887" s="25"/>
      <c r="DA887" s="25"/>
      <c r="DB887" s="25"/>
      <c r="DC887" s="25"/>
      <c r="DD887" s="25"/>
      <c r="DE887" s="25"/>
      <c r="DF887" s="25"/>
      <c r="DG887" s="25"/>
      <c r="DH887" s="25"/>
      <c r="DI887" s="25"/>
      <c r="DJ887" s="25"/>
      <c r="DK887" s="25"/>
      <c r="DL887" s="25"/>
      <c r="DM887" s="25"/>
      <c r="DN887" s="25"/>
      <c r="DO887" s="25"/>
      <c r="DP887" s="25"/>
      <c r="DQ887" s="25"/>
      <c r="DR887" s="25"/>
      <c r="DS887" s="25"/>
      <c r="DT887" s="25"/>
      <c r="DU887" s="25"/>
      <c r="DV887" s="25"/>
      <c r="DW887" s="25"/>
      <c r="DX887" s="25"/>
      <c r="DY887" s="25"/>
      <c r="DZ887" s="25"/>
      <c r="EA887" s="25"/>
      <c r="EB887" s="25"/>
      <c r="EC887" s="25"/>
      <c r="ED887" s="25"/>
      <c r="EE887" s="25"/>
      <c r="EF887" s="25"/>
      <c r="EG887" s="25"/>
      <c r="EH887" s="25"/>
      <c r="EI887" s="25"/>
      <c r="EJ887" s="25"/>
      <c r="EK887" s="25"/>
      <c r="EL887" s="25"/>
      <c r="EM887" s="25"/>
      <c r="EN887" s="25"/>
      <c r="EO887" s="25"/>
      <c r="EP887" s="25"/>
      <c r="EQ887" s="25"/>
      <c r="ER887" s="25"/>
      <c r="ES887" s="25"/>
      <c r="ET887" s="25"/>
      <c r="EU887" s="25"/>
      <c r="EV887" s="25"/>
      <c r="EW887" s="25"/>
      <c r="EX887" s="25"/>
      <c r="EY887" s="25"/>
      <c r="EZ887" s="25"/>
      <c r="FA887" s="25"/>
      <c r="FB887" s="25"/>
      <c r="FC887" s="25"/>
      <c r="FD887" s="25"/>
      <c r="FE887" s="25"/>
      <c r="FF887" s="25"/>
      <c r="FG887" s="25"/>
      <c r="FH887" s="25"/>
      <c r="FI887" s="25"/>
      <c r="FJ887" s="25"/>
      <c r="FK887" s="25"/>
      <c r="FL887" s="25"/>
      <c r="FM887" s="25"/>
      <c r="FN887" s="25"/>
      <c r="FO887" s="25"/>
      <c r="FP887" s="25"/>
      <c r="FQ887" s="25"/>
      <c r="FR887" s="25"/>
      <c r="FS887" s="25"/>
      <c r="FT887" s="25"/>
      <c r="FU887" s="25"/>
      <c r="FV887" s="25"/>
      <c r="FW887" s="25"/>
      <c r="FX887" s="25"/>
      <c r="FY887" s="25"/>
      <c r="FZ887" s="25"/>
      <c r="GA887" s="25"/>
      <c r="GB887" s="25"/>
      <c r="GC887" s="25"/>
      <c r="GD887" s="25"/>
      <c r="GE887" s="25"/>
      <c r="GF887" s="25"/>
      <c r="GG887" s="25"/>
      <c r="GH887" s="25"/>
      <c r="GI887" s="25"/>
      <c r="GJ887" s="25"/>
      <c r="GK887" s="25"/>
      <c r="GL887" s="25"/>
      <c r="GM887" s="25"/>
      <c r="GN887" s="25"/>
      <c r="GO887" s="25"/>
      <c r="GP887" s="25"/>
      <c r="GQ887" s="25"/>
      <c r="GR887" s="25"/>
      <c r="GS887" s="25"/>
      <c r="GT887" s="25"/>
      <c r="GU887" s="25"/>
      <c r="GV887" s="25"/>
      <c r="GW887" s="25"/>
      <c r="GX887" s="25"/>
      <c r="GY887" s="25"/>
      <c r="GZ887" s="25"/>
      <c r="HA887" s="25"/>
      <c r="HB887" s="25"/>
      <c r="HC887" s="25"/>
      <c r="HD887" s="25"/>
      <c r="HE887" s="25"/>
      <c r="HF887" s="25"/>
      <c r="HG887" s="25"/>
      <c r="HH887" s="25"/>
      <c r="HI887" s="25"/>
      <c r="HJ887" s="25"/>
      <c r="HK887" s="25"/>
      <c r="HL887" s="25"/>
      <c r="HM887" s="25"/>
      <c r="HN887" s="25"/>
      <c r="HO887" s="25"/>
      <c r="HP887" s="25"/>
      <c r="HQ887" s="25"/>
      <c r="HR887" s="25"/>
      <c r="HS887" s="25"/>
      <c r="HT887" s="25"/>
      <c r="HU887" s="25"/>
      <c r="HV887" s="25"/>
      <c r="HW887" s="25"/>
      <c r="HX887" s="25"/>
      <c r="HY887" s="25"/>
      <c r="HZ887" s="25"/>
      <c r="IA887" s="25"/>
      <c r="IB887" s="25"/>
      <c r="IC887" s="25"/>
      <c r="ID887" s="25"/>
      <c r="IE887" s="25"/>
      <c r="IF887" s="25"/>
      <c r="IG887" s="25"/>
      <c r="IH887" s="25"/>
      <c r="II887" s="25"/>
      <c r="IJ887" s="25"/>
      <c r="IK887" s="25"/>
      <c r="IL887" s="25"/>
      <c r="IM887" s="25"/>
      <c r="IN887" s="25"/>
      <c r="IO887" s="25"/>
      <c r="IP887" s="25"/>
      <c r="IQ887" s="25"/>
      <c r="IR887" s="25"/>
      <c r="IS887" s="25"/>
      <c r="IT887" s="25"/>
      <c r="IU887" s="25"/>
      <c r="IV887" s="25"/>
    </row>
    <row r="888" spans="1:256" s="35" customFormat="1" ht="15.75">
      <c r="A888" s="43" t="s">
        <v>1074</v>
      </c>
      <c r="B888" s="1" t="s">
        <v>654</v>
      </c>
      <c r="C888" s="34">
        <v>1710</v>
      </c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  <c r="CM888" s="25"/>
      <c r="CN888" s="25"/>
      <c r="CO888" s="25"/>
      <c r="CP888" s="25"/>
      <c r="CQ888" s="25"/>
      <c r="CR888" s="25"/>
      <c r="CS888" s="25"/>
      <c r="CT888" s="25"/>
      <c r="CU888" s="25"/>
      <c r="CV888" s="25"/>
      <c r="CW888" s="25"/>
      <c r="CX888" s="25"/>
      <c r="CY888" s="25"/>
      <c r="CZ888" s="25"/>
      <c r="DA888" s="25"/>
      <c r="DB888" s="25"/>
      <c r="DC888" s="25"/>
      <c r="DD888" s="25"/>
      <c r="DE888" s="25"/>
      <c r="DF888" s="25"/>
      <c r="DG888" s="25"/>
      <c r="DH888" s="25"/>
      <c r="DI888" s="25"/>
      <c r="DJ888" s="25"/>
      <c r="DK888" s="25"/>
      <c r="DL888" s="25"/>
      <c r="DM888" s="25"/>
      <c r="DN888" s="25"/>
      <c r="DO888" s="25"/>
      <c r="DP888" s="25"/>
      <c r="DQ888" s="25"/>
      <c r="DR888" s="25"/>
      <c r="DS888" s="25"/>
      <c r="DT888" s="25"/>
      <c r="DU888" s="25"/>
      <c r="DV888" s="25"/>
      <c r="DW888" s="25"/>
      <c r="DX888" s="25"/>
      <c r="DY888" s="25"/>
      <c r="DZ888" s="25"/>
      <c r="EA888" s="25"/>
      <c r="EB888" s="25"/>
      <c r="EC888" s="25"/>
      <c r="ED888" s="25"/>
      <c r="EE888" s="25"/>
      <c r="EF888" s="25"/>
      <c r="EG888" s="25"/>
      <c r="EH888" s="25"/>
      <c r="EI888" s="25"/>
      <c r="EJ888" s="25"/>
      <c r="EK888" s="25"/>
      <c r="EL888" s="25"/>
      <c r="EM888" s="25"/>
      <c r="EN888" s="25"/>
      <c r="EO888" s="25"/>
      <c r="EP888" s="25"/>
      <c r="EQ888" s="25"/>
      <c r="ER888" s="25"/>
      <c r="ES888" s="25"/>
      <c r="ET888" s="25"/>
      <c r="EU888" s="25"/>
      <c r="EV888" s="25"/>
      <c r="EW888" s="25"/>
      <c r="EX888" s="25"/>
      <c r="EY888" s="25"/>
      <c r="EZ888" s="25"/>
      <c r="FA888" s="25"/>
      <c r="FB888" s="25"/>
      <c r="FC888" s="25"/>
      <c r="FD888" s="25"/>
      <c r="FE888" s="25"/>
      <c r="FF888" s="25"/>
      <c r="FG888" s="25"/>
      <c r="FH888" s="25"/>
      <c r="FI888" s="25"/>
      <c r="FJ888" s="25"/>
      <c r="FK888" s="25"/>
      <c r="FL888" s="25"/>
      <c r="FM888" s="25"/>
      <c r="FN888" s="25"/>
      <c r="FO888" s="25"/>
      <c r="FP888" s="25"/>
      <c r="FQ888" s="25"/>
      <c r="FR888" s="25"/>
      <c r="FS888" s="25"/>
      <c r="FT888" s="25"/>
      <c r="FU888" s="25"/>
      <c r="FV888" s="25"/>
      <c r="FW888" s="25"/>
      <c r="FX888" s="25"/>
      <c r="FY888" s="25"/>
      <c r="FZ888" s="25"/>
      <c r="GA888" s="25"/>
      <c r="GB888" s="25"/>
      <c r="GC888" s="25"/>
      <c r="GD888" s="25"/>
      <c r="GE888" s="25"/>
      <c r="GF888" s="25"/>
      <c r="GG888" s="25"/>
      <c r="GH888" s="25"/>
      <c r="GI888" s="25"/>
      <c r="GJ888" s="25"/>
      <c r="GK888" s="25"/>
      <c r="GL888" s="25"/>
      <c r="GM888" s="25"/>
      <c r="GN888" s="25"/>
      <c r="GO888" s="25"/>
      <c r="GP888" s="25"/>
      <c r="GQ888" s="25"/>
      <c r="GR888" s="25"/>
      <c r="GS888" s="25"/>
      <c r="GT888" s="25"/>
      <c r="GU888" s="25"/>
      <c r="GV888" s="25"/>
      <c r="GW888" s="25"/>
      <c r="GX888" s="25"/>
      <c r="GY888" s="25"/>
      <c r="GZ888" s="25"/>
      <c r="HA888" s="25"/>
      <c r="HB888" s="25"/>
      <c r="HC888" s="25"/>
      <c r="HD888" s="25"/>
      <c r="HE888" s="25"/>
      <c r="HF888" s="25"/>
      <c r="HG888" s="25"/>
      <c r="HH888" s="25"/>
      <c r="HI888" s="25"/>
      <c r="HJ888" s="25"/>
      <c r="HK888" s="25"/>
      <c r="HL888" s="25"/>
      <c r="HM888" s="25"/>
      <c r="HN888" s="25"/>
      <c r="HO888" s="25"/>
      <c r="HP888" s="25"/>
      <c r="HQ888" s="25"/>
      <c r="HR888" s="25"/>
      <c r="HS888" s="25"/>
      <c r="HT888" s="25"/>
      <c r="HU888" s="25"/>
      <c r="HV888" s="25"/>
      <c r="HW888" s="25"/>
      <c r="HX888" s="25"/>
      <c r="HY888" s="25"/>
      <c r="HZ888" s="25"/>
      <c r="IA888" s="25"/>
      <c r="IB888" s="25"/>
      <c r="IC888" s="25"/>
      <c r="ID888" s="25"/>
      <c r="IE888" s="25"/>
      <c r="IF888" s="25"/>
      <c r="IG888" s="25"/>
      <c r="IH888" s="25"/>
      <c r="II888" s="25"/>
      <c r="IJ888" s="25"/>
      <c r="IK888" s="25"/>
      <c r="IL888" s="25"/>
      <c r="IM888" s="25"/>
      <c r="IN888" s="25"/>
      <c r="IO888" s="25"/>
      <c r="IP888" s="25"/>
      <c r="IQ888" s="25"/>
      <c r="IR888" s="25"/>
      <c r="IS888" s="25"/>
      <c r="IT888" s="25"/>
      <c r="IU888" s="25"/>
      <c r="IV888" s="25"/>
    </row>
    <row r="889" spans="1:256" s="35" customFormat="1" ht="15.75">
      <c r="A889" s="43" t="s">
        <v>1075</v>
      </c>
      <c r="B889" s="1" t="s">
        <v>676</v>
      </c>
      <c r="C889" s="34">
        <v>2380</v>
      </c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  <c r="CM889" s="25"/>
      <c r="CN889" s="25"/>
      <c r="CO889" s="25"/>
      <c r="CP889" s="25"/>
      <c r="CQ889" s="25"/>
      <c r="CR889" s="25"/>
      <c r="CS889" s="25"/>
      <c r="CT889" s="25"/>
      <c r="CU889" s="25"/>
      <c r="CV889" s="25"/>
      <c r="CW889" s="25"/>
      <c r="CX889" s="25"/>
      <c r="CY889" s="25"/>
      <c r="CZ889" s="25"/>
      <c r="DA889" s="25"/>
      <c r="DB889" s="25"/>
      <c r="DC889" s="25"/>
      <c r="DD889" s="25"/>
      <c r="DE889" s="25"/>
      <c r="DF889" s="25"/>
      <c r="DG889" s="25"/>
      <c r="DH889" s="25"/>
      <c r="DI889" s="25"/>
      <c r="DJ889" s="25"/>
      <c r="DK889" s="25"/>
      <c r="DL889" s="25"/>
      <c r="DM889" s="25"/>
      <c r="DN889" s="25"/>
      <c r="DO889" s="25"/>
      <c r="DP889" s="25"/>
      <c r="DQ889" s="25"/>
      <c r="DR889" s="25"/>
      <c r="DS889" s="25"/>
      <c r="DT889" s="25"/>
      <c r="DU889" s="25"/>
      <c r="DV889" s="25"/>
      <c r="DW889" s="25"/>
      <c r="DX889" s="25"/>
      <c r="DY889" s="25"/>
      <c r="DZ889" s="25"/>
      <c r="EA889" s="25"/>
      <c r="EB889" s="25"/>
      <c r="EC889" s="25"/>
      <c r="ED889" s="25"/>
      <c r="EE889" s="25"/>
      <c r="EF889" s="25"/>
      <c r="EG889" s="25"/>
      <c r="EH889" s="25"/>
      <c r="EI889" s="25"/>
      <c r="EJ889" s="25"/>
      <c r="EK889" s="25"/>
      <c r="EL889" s="25"/>
      <c r="EM889" s="25"/>
      <c r="EN889" s="25"/>
      <c r="EO889" s="25"/>
      <c r="EP889" s="25"/>
      <c r="EQ889" s="25"/>
      <c r="ER889" s="25"/>
      <c r="ES889" s="25"/>
      <c r="ET889" s="25"/>
      <c r="EU889" s="25"/>
      <c r="EV889" s="25"/>
      <c r="EW889" s="25"/>
      <c r="EX889" s="25"/>
      <c r="EY889" s="25"/>
      <c r="EZ889" s="25"/>
      <c r="FA889" s="25"/>
      <c r="FB889" s="25"/>
      <c r="FC889" s="25"/>
      <c r="FD889" s="25"/>
      <c r="FE889" s="25"/>
      <c r="FF889" s="25"/>
      <c r="FG889" s="25"/>
      <c r="FH889" s="25"/>
      <c r="FI889" s="25"/>
      <c r="FJ889" s="25"/>
      <c r="FK889" s="25"/>
      <c r="FL889" s="25"/>
      <c r="FM889" s="25"/>
      <c r="FN889" s="25"/>
      <c r="FO889" s="25"/>
      <c r="FP889" s="25"/>
      <c r="FQ889" s="25"/>
      <c r="FR889" s="25"/>
      <c r="FS889" s="25"/>
      <c r="FT889" s="25"/>
      <c r="FU889" s="25"/>
      <c r="FV889" s="25"/>
      <c r="FW889" s="25"/>
      <c r="FX889" s="25"/>
      <c r="FY889" s="25"/>
      <c r="FZ889" s="25"/>
      <c r="GA889" s="25"/>
      <c r="GB889" s="25"/>
      <c r="GC889" s="25"/>
      <c r="GD889" s="25"/>
      <c r="GE889" s="25"/>
      <c r="GF889" s="25"/>
      <c r="GG889" s="25"/>
      <c r="GH889" s="25"/>
      <c r="GI889" s="25"/>
      <c r="GJ889" s="25"/>
      <c r="GK889" s="25"/>
      <c r="GL889" s="25"/>
      <c r="GM889" s="25"/>
      <c r="GN889" s="25"/>
      <c r="GO889" s="25"/>
      <c r="GP889" s="25"/>
      <c r="GQ889" s="25"/>
      <c r="GR889" s="25"/>
      <c r="GS889" s="25"/>
      <c r="GT889" s="25"/>
      <c r="GU889" s="25"/>
      <c r="GV889" s="25"/>
      <c r="GW889" s="25"/>
      <c r="GX889" s="25"/>
      <c r="GY889" s="25"/>
      <c r="GZ889" s="25"/>
      <c r="HA889" s="25"/>
      <c r="HB889" s="25"/>
      <c r="HC889" s="25"/>
      <c r="HD889" s="25"/>
      <c r="HE889" s="25"/>
      <c r="HF889" s="25"/>
      <c r="HG889" s="25"/>
      <c r="HH889" s="25"/>
      <c r="HI889" s="25"/>
      <c r="HJ889" s="25"/>
      <c r="HK889" s="25"/>
      <c r="HL889" s="25"/>
      <c r="HM889" s="25"/>
      <c r="HN889" s="25"/>
      <c r="HO889" s="25"/>
      <c r="HP889" s="25"/>
      <c r="HQ889" s="25"/>
      <c r="HR889" s="25"/>
      <c r="HS889" s="25"/>
      <c r="HT889" s="25"/>
      <c r="HU889" s="25"/>
      <c r="HV889" s="25"/>
      <c r="HW889" s="25"/>
      <c r="HX889" s="25"/>
      <c r="HY889" s="25"/>
      <c r="HZ889" s="25"/>
      <c r="IA889" s="25"/>
      <c r="IB889" s="25"/>
      <c r="IC889" s="25"/>
      <c r="ID889" s="25"/>
      <c r="IE889" s="25"/>
      <c r="IF889" s="25"/>
      <c r="IG889" s="25"/>
      <c r="IH889" s="25"/>
      <c r="II889" s="25"/>
      <c r="IJ889" s="25"/>
      <c r="IK889" s="25"/>
      <c r="IL889" s="25"/>
      <c r="IM889" s="25"/>
      <c r="IN889" s="25"/>
      <c r="IO889" s="25"/>
      <c r="IP889" s="25"/>
      <c r="IQ889" s="25"/>
      <c r="IR889" s="25"/>
      <c r="IS889" s="25"/>
      <c r="IT889" s="25"/>
      <c r="IU889" s="25"/>
      <c r="IV889" s="25"/>
    </row>
    <row r="890" spans="1:256" s="35" customFormat="1" ht="15.75">
      <c r="A890" s="43" t="s">
        <v>1076</v>
      </c>
      <c r="B890" s="13" t="s">
        <v>748</v>
      </c>
      <c r="C890" s="9">
        <v>118</v>
      </c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  <c r="CL890" s="25"/>
      <c r="CM890" s="25"/>
      <c r="CN890" s="25"/>
      <c r="CO890" s="25"/>
      <c r="CP890" s="25"/>
      <c r="CQ890" s="25"/>
      <c r="CR890" s="25"/>
      <c r="CS890" s="25"/>
      <c r="CT890" s="25"/>
      <c r="CU890" s="25"/>
      <c r="CV890" s="25"/>
      <c r="CW890" s="25"/>
      <c r="CX890" s="25"/>
      <c r="CY890" s="25"/>
      <c r="CZ890" s="25"/>
      <c r="DA890" s="25"/>
      <c r="DB890" s="25"/>
      <c r="DC890" s="25"/>
      <c r="DD890" s="25"/>
      <c r="DE890" s="25"/>
      <c r="DF890" s="25"/>
      <c r="DG890" s="25"/>
      <c r="DH890" s="25"/>
      <c r="DI890" s="25"/>
      <c r="DJ890" s="25"/>
      <c r="DK890" s="25"/>
      <c r="DL890" s="25"/>
      <c r="DM890" s="25"/>
      <c r="DN890" s="25"/>
      <c r="DO890" s="25"/>
      <c r="DP890" s="25"/>
      <c r="DQ890" s="25"/>
      <c r="DR890" s="25"/>
      <c r="DS890" s="25"/>
      <c r="DT890" s="25"/>
      <c r="DU890" s="25"/>
      <c r="DV890" s="25"/>
      <c r="DW890" s="25"/>
      <c r="DX890" s="25"/>
      <c r="DY890" s="25"/>
      <c r="DZ890" s="25"/>
      <c r="EA890" s="25"/>
      <c r="EB890" s="25"/>
      <c r="EC890" s="25"/>
      <c r="ED890" s="25"/>
      <c r="EE890" s="25"/>
      <c r="EF890" s="25"/>
      <c r="EG890" s="25"/>
      <c r="EH890" s="25"/>
      <c r="EI890" s="25"/>
      <c r="EJ890" s="25"/>
      <c r="EK890" s="25"/>
      <c r="EL890" s="25"/>
      <c r="EM890" s="25"/>
      <c r="EN890" s="25"/>
      <c r="EO890" s="25"/>
      <c r="EP890" s="25"/>
      <c r="EQ890" s="25"/>
      <c r="ER890" s="25"/>
      <c r="ES890" s="25"/>
      <c r="ET890" s="25"/>
      <c r="EU890" s="25"/>
      <c r="EV890" s="25"/>
      <c r="EW890" s="25"/>
      <c r="EX890" s="25"/>
      <c r="EY890" s="25"/>
      <c r="EZ890" s="25"/>
      <c r="FA890" s="25"/>
      <c r="FB890" s="25"/>
      <c r="FC890" s="25"/>
      <c r="FD890" s="25"/>
      <c r="FE890" s="25"/>
      <c r="FF890" s="25"/>
      <c r="FG890" s="25"/>
      <c r="FH890" s="25"/>
      <c r="FI890" s="25"/>
      <c r="FJ890" s="25"/>
      <c r="FK890" s="25"/>
      <c r="FL890" s="25"/>
      <c r="FM890" s="25"/>
      <c r="FN890" s="25"/>
      <c r="FO890" s="25"/>
      <c r="FP890" s="25"/>
      <c r="FQ890" s="25"/>
      <c r="FR890" s="25"/>
      <c r="FS890" s="25"/>
      <c r="FT890" s="25"/>
      <c r="FU890" s="25"/>
      <c r="FV890" s="25"/>
      <c r="FW890" s="25"/>
      <c r="FX890" s="25"/>
      <c r="FY890" s="25"/>
      <c r="FZ890" s="25"/>
      <c r="GA890" s="25"/>
      <c r="GB890" s="25"/>
      <c r="GC890" s="25"/>
      <c r="GD890" s="25"/>
      <c r="GE890" s="25"/>
      <c r="GF890" s="25"/>
      <c r="GG890" s="25"/>
      <c r="GH890" s="25"/>
      <c r="GI890" s="25"/>
      <c r="GJ890" s="25"/>
      <c r="GK890" s="25"/>
      <c r="GL890" s="25"/>
      <c r="GM890" s="25"/>
      <c r="GN890" s="25"/>
      <c r="GO890" s="25"/>
      <c r="GP890" s="25"/>
      <c r="GQ890" s="25"/>
      <c r="GR890" s="25"/>
      <c r="GS890" s="25"/>
      <c r="GT890" s="25"/>
      <c r="GU890" s="25"/>
      <c r="GV890" s="25"/>
      <c r="GW890" s="25"/>
      <c r="GX890" s="25"/>
      <c r="GY890" s="25"/>
      <c r="GZ890" s="25"/>
      <c r="HA890" s="25"/>
      <c r="HB890" s="25"/>
      <c r="HC890" s="25"/>
      <c r="HD890" s="25"/>
      <c r="HE890" s="25"/>
      <c r="HF890" s="25"/>
      <c r="HG890" s="25"/>
      <c r="HH890" s="25"/>
      <c r="HI890" s="25"/>
      <c r="HJ890" s="25"/>
      <c r="HK890" s="25"/>
      <c r="HL890" s="25"/>
      <c r="HM890" s="25"/>
      <c r="HN890" s="25"/>
      <c r="HO890" s="25"/>
      <c r="HP890" s="25"/>
      <c r="HQ890" s="25"/>
      <c r="HR890" s="25"/>
      <c r="HS890" s="25"/>
      <c r="HT890" s="25"/>
      <c r="HU890" s="25"/>
      <c r="HV890" s="25"/>
      <c r="HW890" s="25"/>
      <c r="HX890" s="25"/>
      <c r="HY890" s="25"/>
      <c r="HZ890" s="25"/>
      <c r="IA890" s="25"/>
      <c r="IB890" s="25"/>
      <c r="IC890" s="25"/>
      <c r="ID890" s="25"/>
      <c r="IE890" s="25"/>
      <c r="IF890" s="25"/>
      <c r="IG890" s="25"/>
      <c r="IH890" s="25"/>
      <c r="II890" s="25"/>
      <c r="IJ890" s="25"/>
      <c r="IK890" s="25"/>
      <c r="IL890" s="25"/>
      <c r="IM890" s="25"/>
      <c r="IN890" s="25"/>
      <c r="IO890" s="25"/>
      <c r="IP890" s="25"/>
      <c r="IQ890" s="25"/>
      <c r="IR890" s="25"/>
      <c r="IS890" s="25"/>
      <c r="IT890" s="25"/>
      <c r="IU890" s="25"/>
      <c r="IV890" s="25"/>
    </row>
    <row r="891" spans="1:256" s="35" customFormat="1" ht="15.75">
      <c r="A891" s="43" t="s">
        <v>1077</v>
      </c>
      <c r="B891" s="13" t="s">
        <v>749</v>
      </c>
      <c r="C891" s="9">
        <v>155</v>
      </c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  <c r="CS891" s="25"/>
      <c r="CT891" s="25"/>
      <c r="CU891" s="25"/>
      <c r="CV891" s="25"/>
      <c r="CW891" s="25"/>
      <c r="CX891" s="25"/>
      <c r="CY891" s="25"/>
      <c r="CZ891" s="25"/>
      <c r="DA891" s="25"/>
      <c r="DB891" s="25"/>
      <c r="DC891" s="25"/>
      <c r="DD891" s="25"/>
      <c r="DE891" s="25"/>
      <c r="DF891" s="25"/>
      <c r="DG891" s="25"/>
      <c r="DH891" s="25"/>
      <c r="DI891" s="25"/>
      <c r="DJ891" s="25"/>
      <c r="DK891" s="25"/>
      <c r="DL891" s="25"/>
      <c r="DM891" s="25"/>
      <c r="DN891" s="25"/>
      <c r="DO891" s="25"/>
      <c r="DP891" s="25"/>
      <c r="DQ891" s="25"/>
      <c r="DR891" s="25"/>
      <c r="DS891" s="25"/>
      <c r="DT891" s="25"/>
      <c r="DU891" s="25"/>
      <c r="DV891" s="25"/>
      <c r="DW891" s="25"/>
      <c r="DX891" s="25"/>
      <c r="DY891" s="25"/>
      <c r="DZ891" s="25"/>
      <c r="EA891" s="25"/>
      <c r="EB891" s="25"/>
      <c r="EC891" s="25"/>
      <c r="ED891" s="25"/>
      <c r="EE891" s="25"/>
      <c r="EF891" s="25"/>
      <c r="EG891" s="25"/>
      <c r="EH891" s="25"/>
      <c r="EI891" s="25"/>
      <c r="EJ891" s="25"/>
      <c r="EK891" s="25"/>
      <c r="EL891" s="25"/>
      <c r="EM891" s="25"/>
      <c r="EN891" s="25"/>
      <c r="EO891" s="25"/>
      <c r="EP891" s="25"/>
      <c r="EQ891" s="25"/>
      <c r="ER891" s="25"/>
      <c r="ES891" s="25"/>
      <c r="ET891" s="25"/>
      <c r="EU891" s="25"/>
      <c r="EV891" s="25"/>
      <c r="EW891" s="25"/>
      <c r="EX891" s="25"/>
      <c r="EY891" s="25"/>
      <c r="EZ891" s="25"/>
      <c r="FA891" s="25"/>
      <c r="FB891" s="25"/>
      <c r="FC891" s="25"/>
      <c r="FD891" s="25"/>
      <c r="FE891" s="25"/>
      <c r="FF891" s="25"/>
      <c r="FG891" s="25"/>
      <c r="FH891" s="25"/>
      <c r="FI891" s="25"/>
      <c r="FJ891" s="25"/>
      <c r="FK891" s="25"/>
      <c r="FL891" s="25"/>
      <c r="FM891" s="25"/>
      <c r="FN891" s="25"/>
      <c r="FO891" s="25"/>
      <c r="FP891" s="25"/>
      <c r="FQ891" s="25"/>
      <c r="FR891" s="25"/>
      <c r="FS891" s="25"/>
      <c r="FT891" s="25"/>
      <c r="FU891" s="25"/>
      <c r="FV891" s="25"/>
      <c r="FW891" s="25"/>
      <c r="FX891" s="25"/>
      <c r="FY891" s="25"/>
      <c r="FZ891" s="25"/>
      <c r="GA891" s="25"/>
      <c r="GB891" s="25"/>
      <c r="GC891" s="25"/>
      <c r="GD891" s="25"/>
      <c r="GE891" s="25"/>
      <c r="GF891" s="25"/>
      <c r="GG891" s="25"/>
      <c r="GH891" s="25"/>
      <c r="GI891" s="25"/>
      <c r="GJ891" s="25"/>
      <c r="GK891" s="25"/>
      <c r="GL891" s="25"/>
      <c r="GM891" s="25"/>
      <c r="GN891" s="25"/>
      <c r="GO891" s="25"/>
      <c r="GP891" s="25"/>
      <c r="GQ891" s="25"/>
      <c r="GR891" s="25"/>
      <c r="GS891" s="25"/>
      <c r="GT891" s="25"/>
      <c r="GU891" s="25"/>
      <c r="GV891" s="25"/>
      <c r="GW891" s="25"/>
      <c r="GX891" s="25"/>
      <c r="GY891" s="25"/>
      <c r="GZ891" s="25"/>
      <c r="HA891" s="25"/>
      <c r="HB891" s="25"/>
      <c r="HC891" s="25"/>
      <c r="HD891" s="25"/>
      <c r="HE891" s="25"/>
      <c r="HF891" s="25"/>
      <c r="HG891" s="25"/>
      <c r="HH891" s="25"/>
      <c r="HI891" s="25"/>
      <c r="HJ891" s="25"/>
      <c r="HK891" s="25"/>
      <c r="HL891" s="25"/>
      <c r="HM891" s="25"/>
      <c r="HN891" s="25"/>
      <c r="HO891" s="25"/>
      <c r="HP891" s="25"/>
      <c r="HQ891" s="25"/>
      <c r="HR891" s="25"/>
      <c r="HS891" s="25"/>
      <c r="HT891" s="25"/>
      <c r="HU891" s="25"/>
      <c r="HV891" s="25"/>
      <c r="HW891" s="25"/>
      <c r="HX891" s="25"/>
      <c r="HY891" s="25"/>
      <c r="HZ891" s="25"/>
      <c r="IA891" s="25"/>
      <c r="IB891" s="25"/>
      <c r="IC891" s="25"/>
      <c r="ID891" s="25"/>
      <c r="IE891" s="25"/>
      <c r="IF891" s="25"/>
      <c r="IG891" s="25"/>
      <c r="IH891" s="25"/>
      <c r="II891" s="25"/>
      <c r="IJ891" s="25"/>
      <c r="IK891" s="25"/>
      <c r="IL891" s="25"/>
      <c r="IM891" s="25"/>
      <c r="IN891" s="25"/>
      <c r="IO891" s="25"/>
      <c r="IP891" s="25"/>
      <c r="IQ891" s="25"/>
      <c r="IR891" s="25"/>
      <c r="IS891" s="25"/>
      <c r="IT891" s="25"/>
      <c r="IU891" s="25"/>
      <c r="IV891" s="25"/>
    </row>
    <row r="892" spans="1:256" s="35" customFormat="1" ht="15.75">
      <c r="A892" s="43" t="s">
        <v>1078</v>
      </c>
      <c r="B892" s="13" t="s">
        <v>496</v>
      </c>
      <c r="C892" s="9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  <c r="CL892" s="25"/>
      <c r="CM892" s="25"/>
      <c r="CN892" s="25"/>
      <c r="CO892" s="25"/>
      <c r="CP892" s="25"/>
      <c r="CQ892" s="25"/>
      <c r="CR892" s="25"/>
      <c r="CS892" s="25"/>
      <c r="CT892" s="25"/>
      <c r="CU892" s="25"/>
      <c r="CV892" s="25"/>
      <c r="CW892" s="25"/>
      <c r="CX892" s="25"/>
      <c r="CY892" s="25"/>
      <c r="CZ892" s="25"/>
      <c r="DA892" s="25"/>
      <c r="DB892" s="25"/>
      <c r="DC892" s="25"/>
      <c r="DD892" s="25"/>
      <c r="DE892" s="25"/>
      <c r="DF892" s="25"/>
      <c r="DG892" s="25"/>
      <c r="DH892" s="25"/>
      <c r="DI892" s="25"/>
      <c r="DJ892" s="25"/>
      <c r="DK892" s="25"/>
      <c r="DL892" s="25"/>
      <c r="DM892" s="25"/>
      <c r="DN892" s="25"/>
      <c r="DO892" s="25"/>
      <c r="DP892" s="25"/>
      <c r="DQ892" s="25"/>
      <c r="DR892" s="25"/>
      <c r="DS892" s="25"/>
      <c r="DT892" s="25"/>
      <c r="DU892" s="25"/>
      <c r="DV892" s="25"/>
      <c r="DW892" s="25"/>
      <c r="DX892" s="25"/>
      <c r="DY892" s="25"/>
      <c r="DZ892" s="25"/>
      <c r="EA892" s="25"/>
      <c r="EB892" s="25"/>
      <c r="EC892" s="25"/>
      <c r="ED892" s="25"/>
      <c r="EE892" s="25"/>
      <c r="EF892" s="25"/>
      <c r="EG892" s="25"/>
      <c r="EH892" s="25"/>
      <c r="EI892" s="25"/>
      <c r="EJ892" s="25"/>
      <c r="EK892" s="25"/>
      <c r="EL892" s="25"/>
      <c r="EM892" s="25"/>
      <c r="EN892" s="25"/>
      <c r="EO892" s="25"/>
      <c r="EP892" s="25"/>
      <c r="EQ892" s="25"/>
      <c r="ER892" s="25"/>
      <c r="ES892" s="25"/>
      <c r="ET892" s="25"/>
      <c r="EU892" s="25"/>
      <c r="EV892" s="25"/>
      <c r="EW892" s="25"/>
      <c r="EX892" s="25"/>
      <c r="EY892" s="25"/>
      <c r="EZ892" s="25"/>
      <c r="FA892" s="25"/>
      <c r="FB892" s="25"/>
      <c r="FC892" s="25"/>
      <c r="FD892" s="25"/>
      <c r="FE892" s="25"/>
      <c r="FF892" s="25"/>
      <c r="FG892" s="25"/>
      <c r="FH892" s="25"/>
      <c r="FI892" s="25"/>
      <c r="FJ892" s="25"/>
      <c r="FK892" s="25"/>
      <c r="FL892" s="25"/>
      <c r="FM892" s="25"/>
      <c r="FN892" s="25"/>
      <c r="FO892" s="25"/>
      <c r="FP892" s="25"/>
      <c r="FQ892" s="25"/>
      <c r="FR892" s="25"/>
      <c r="FS892" s="25"/>
      <c r="FT892" s="25"/>
      <c r="FU892" s="25"/>
      <c r="FV892" s="25"/>
      <c r="FW892" s="25"/>
      <c r="FX892" s="25"/>
      <c r="FY892" s="25"/>
      <c r="FZ892" s="25"/>
      <c r="GA892" s="25"/>
      <c r="GB892" s="25"/>
      <c r="GC892" s="25"/>
      <c r="GD892" s="25"/>
      <c r="GE892" s="25"/>
      <c r="GF892" s="25"/>
      <c r="GG892" s="25"/>
      <c r="GH892" s="25"/>
      <c r="GI892" s="25"/>
      <c r="GJ892" s="25"/>
      <c r="GK892" s="25"/>
      <c r="GL892" s="25"/>
      <c r="GM892" s="25"/>
      <c r="GN892" s="25"/>
      <c r="GO892" s="25"/>
      <c r="GP892" s="25"/>
      <c r="GQ892" s="25"/>
      <c r="GR892" s="25"/>
      <c r="GS892" s="25"/>
      <c r="GT892" s="25"/>
      <c r="GU892" s="25"/>
      <c r="GV892" s="25"/>
      <c r="GW892" s="25"/>
      <c r="GX892" s="25"/>
      <c r="GY892" s="25"/>
      <c r="GZ892" s="25"/>
      <c r="HA892" s="25"/>
      <c r="HB892" s="25"/>
      <c r="HC892" s="25"/>
      <c r="HD892" s="25"/>
      <c r="HE892" s="25"/>
      <c r="HF892" s="25"/>
      <c r="HG892" s="25"/>
      <c r="HH892" s="25"/>
      <c r="HI892" s="25"/>
      <c r="HJ892" s="25"/>
      <c r="HK892" s="25"/>
      <c r="HL892" s="25"/>
      <c r="HM892" s="25"/>
      <c r="HN892" s="25"/>
      <c r="HO892" s="25"/>
      <c r="HP892" s="25"/>
      <c r="HQ892" s="25"/>
      <c r="HR892" s="25"/>
      <c r="HS892" s="25"/>
      <c r="HT892" s="25"/>
      <c r="HU892" s="25"/>
      <c r="HV892" s="25"/>
      <c r="HW892" s="25"/>
      <c r="HX892" s="25"/>
      <c r="HY892" s="25"/>
      <c r="HZ892" s="25"/>
      <c r="IA892" s="25"/>
      <c r="IB892" s="25"/>
      <c r="IC892" s="25"/>
      <c r="ID892" s="25"/>
      <c r="IE892" s="25"/>
      <c r="IF892" s="25"/>
      <c r="IG892" s="25"/>
      <c r="IH892" s="25"/>
      <c r="II892" s="25"/>
      <c r="IJ892" s="25"/>
      <c r="IK892" s="25"/>
      <c r="IL892" s="25"/>
      <c r="IM892" s="25"/>
      <c r="IN892" s="25"/>
      <c r="IO892" s="25"/>
      <c r="IP892" s="25"/>
      <c r="IQ892" s="25"/>
      <c r="IR892" s="25"/>
      <c r="IS892" s="25"/>
      <c r="IT892" s="25"/>
      <c r="IU892" s="25"/>
      <c r="IV892" s="25"/>
    </row>
    <row r="893" spans="1:256" s="35" customFormat="1" ht="15.75">
      <c r="A893" s="43" t="s">
        <v>1079</v>
      </c>
      <c r="B893" s="13" t="s">
        <v>497</v>
      </c>
      <c r="C893" s="9">
        <v>100</v>
      </c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  <c r="CM893" s="25"/>
      <c r="CN893" s="25"/>
      <c r="CO893" s="25"/>
      <c r="CP893" s="25"/>
      <c r="CQ893" s="25"/>
      <c r="CR893" s="25"/>
      <c r="CS893" s="25"/>
      <c r="CT893" s="25"/>
      <c r="CU893" s="25"/>
      <c r="CV893" s="25"/>
      <c r="CW893" s="25"/>
      <c r="CX893" s="25"/>
      <c r="CY893" s="25"/>
      <c r="CZ893" s="25"/>
      <c r="DA893" s="25"/>
      <c r="DB893" s="25"/>
      <c r="DC893" s="25"/>
      <c r="DD893" s="25"/>
      <c r="DE893" s="25"/>
      <c r="DF893" s="25"/>
      <c r="DG893" s="25"/>
      <c r="DH893" s="25"/>
      <c r="DI893" s="25"/>
      <c r="DJ893" s="25"/>
      <c r="DK893" s="25"/>
      <c r="DL893" s="25"/>
      <c r="DM893" s="25"/>
      <c r="DN893" s="25"/>
      <c r="DO893" s="25"/>
      <c r="DP893" s="25"/>
      <c r="DQ893" s="25"/>
      <c r="DR893" s="25"/>
      <c r="DS893" s="25"/>
      <c r="DT893" s="25"/>
      <c r="DU893" s="25"/>
      <c r="DV893" s="25"/>
      <c r="DW893" s="25"/>
      <c r="DX893" s="25"/>
      <c r="DY893" s="25"/>
      <c r="DZ893" s="25"/>
      <c r="EA893" s="25"/>
      <c r="EB893" s="25"/>
      <c r="EC893" s="25"/>
      <c r="ED893" s="25"/>
      <c r="EE893" s="25"/>
      <c r="EF893" s="25"/>
      <c r="EG893" s="25"/>
      <c r="EH893" s="25"/>
      <c r="EI893" s="25"/>
      <c r="EJ893" s="25"/>
      <c r="EK893" s="25"/>
      <c r="EL893" s="25"/>
      <c r="EM893" s="25"/>
      <c r="EN893" s="25"/>
      <c r="EO893" s="25"/>
      <c r="EP893" s="25"/>
      <c r="EQ893" s="25"/>
      <c r="ER893" s="25"/>
      <c r="ES893" s="25"/>
      <c r="ET893" s="25"/>
      <c r="EU893" s="25"/>
      <c r="EV893" s="25"/>
      <c r="EW893" s="25"/>
      <c r="EX893" s="25"/>
      <c r="EY893" s="25"/>
      <c r="EZ893" s="25"/>
      <c r="FA893" s="25"/>
      <c r="FB893" s="25"/>
      <c r="FC893" s="25"/>
      <c r="FD893" s="25"/>
      <c r="FE893" s="25"/>
      <c r="FF893" s="25"/>
      <c r="FG893" s="25"/>
      <c r="FH893" s="25"/>
      <c r="FI893" s="25"/>
      <c r="FJ893" s="25"/>
      <c r="FK893" s="25"/>
      <c r="FL893" s="25"/>
      <c r="FM893" s="25"/>
      <c r="FN893" s="25"/>
      <c r="FO893" s="25"/>
      <c r="FP893" s="25"/>
      <c r="FQ893" s="25"/>
      <c r="FR893" s="25"/>
      <c r="FS893" s="25"/>
      <c r="FT893" s="25"/>
      <c r="FU893" s="25"/>
      <c r="FV893" s="25"/>
      <c r="FW893" s="25"/>
      <c r="FX893" s="25"/>
      <c r="FY893" s="25"/>
      <c r="FZ893" s="25"/>
      <c r="GA893" s="25"/>
      <c r="GB893" s="25"/>
      <c r="GC893" s="25"/>
      <c r="GD893" s="25"/>
      <c r="GE893" s="25"/>
      <c r="GF893" s="25"/>
      <c r="GG893" s="25"/>
      <c r="GH893" s="25"/>
      <c r="GI893" s="25"/>
      <c r="GJ893" s="25"/>
      <c r="GK893" s="25"/>
      <c r="GL893" s="25"/>
      <c r="GM893" s="25"/>
      <c r="GN893" s="25"/>
      <c r="GO893" s="25"/>
      <c r="GP893" s="25"/>
      <c r="GQ893" s="25"/>
      <c r="GR893" s="25"/>
      <c r="GS893" s="25"/>
      <c r="GT893" s="25"/>
      <c r="GU893" s="25"/>
      <c r="GV893" s="25"/>
      <c r="GW893" s="25"/>
      <c r="GX893" s="25"/>
      <c r="GY893" s="25"/>
      <c r="GZ893" s="25"/>
      <c r="HA893" s="25"/>
      <c r="HB893" s="25"/>
      <c r="HC893" s="25"/>
      <c r="HD893" s="25"/>
      <c r="HE893" s="25"/>
      <c r="HF893" s="25"/>
      <c r="HG893" s="25"/>
      <c r="HH893" s="25"/>
      <c r="HI893" s="25"/>
      <c r="HJ893" s="25"/>
      <c r="HK893" s="25"/>
      <c r="HL893" s="25"/>
      <c r="HM893" s="25"/>
      <c r="HN893" s="25"/>
      <c r="HO893" s="25"/>
      <c r="HP893" s="25"/>
      <c r="HQ893" s="25"/>
      <c r="HR893" s="25"/>
      <c r="HS893" s="25"/>
      <c r="HT893" s="25"/>
      <c r="HU893" s="25"/>
      <c r="HV893" s="25"/>
      <c r="HW893" s="25"/>
      <c r="HX893" s="25"/>
      <c r="HY893" s="25"/>
      <c r="HZ893" s="25"/>
      <c r="IA893" s="25"/>
      <c r="IB893" s="25"/>
      <c r="IC893" s="25"/>
      <c r="ID893" s="25"/>
      <c r="IE893" s="25"/>
      <c r="IF893" s="25"/>
      <c r="IG893" s="25"/>
      <c r="IH893" s="25"/>
      <c r="II893" s="25"/>
      <c r="IJ893" s="25"/>
      <c r="IK893" s="25"/>
      <c r="IL893" s="25"/>
      <c r="IM893" s="25"/>
      <c r="IN893" s="25"/>
      <c r="IO893" s="25"/>
      <c r="IP893" s="25"/>
      <c r="IQ893" s="25"/>
      <c r="IR893" s="25"/>
      <c r="IS893" s="25"/>
      <c r="IT893" s="25"/>
      <c r="IU893" s="25"/>
      <c r="IV893" s="25"/>
    </row>
    <row r="894" spans="1:256" s="35" customFormat="1" ht="15.75">
      <c r="A894" s="43" t="s">
        <v>1080</v>
      </c>
      <c r="B894" s="13" t="s">
        <v>498</v>
      </c>
      <c r="C894" s="9">
        <v>108</v>
      </c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  <c r="CL894" s="25"/>
      <c r="CM894" s="25"/>
      <c r="CN894" s="25"/>
      <c r="CO894" s="25"/>
      <c r="CP894" s="25"/>
      <c r="CQ894" s="25"/>
      <c r="CR894" s="25"/>
      <c r="CS894" s="25"/>
      <c r="CT894" s="25"/>
      <c r="CU894" s="25"/>
      <c r="CV894" s="25"/>
      <c r="CW894" s="25"/>
      <c r="CX894" s="25"/>
      <c r="CY894" s="25"/>
      <c r="CZ894" s="25"/>
      <c r="DA894" s="25"/>
      <c r="DB894" s="25"/>
      <c r="DC894" s="25"/>
      <c r="DD894" s="25"/>
      <c r="DE894" s="25"/>
      <c r="DF894" s="25"/>
      <c r="DG894" s="25"/>
      <c r="DH894" s="25"/>
      <c r="DI894" s="25"/>
      <c r="DJ894" s="25"/>
      <c r="DK894" s="25"/>
      <c r="DL894" s="25"/>
      <c r="DM894" s="25"/>
      <c r="DN894" s="25"/>
      <c r="DO894" s="25"/>
      <c r="DP894" s="25"/>
      <c r="DQ894" s="25"/>
      <c r="DR894" s="25"/>
      <c r="DS894" s="25"/>
      <c r="DT894" s="25"/>
      <c r="DU894" s="25"/>
      <c r="DV894" s="25"/>
      <c r="DW894" s="25"/>
      <c r="DX894" s="25"/>
      <c r="DY894" s="25"/>
      <c r="DZ894" s="25"/>
      <c r="EA894" s="25"/>
      <c r="EB894" s="25"/>
      <c r="EC894" s="25"/>
      <c r="ED894" s="25"/>
      <c r="EE894" s="25"/>
      <c r="EF894" s="25"/>
      <c r="EG894" s="25"/>
      <c r="EH894" s="25"/>
      <c r="EI894" s="25"/>
      <c r="EJ894" s="25"/>
      <c r="EK894" s="25"/>
      <c r="EL894" s="25"/>
      <c r="EM894" s="25"/>
      <c r="EN894" s="25"/>
      <c r="EO894" s="25"/>
      <c r="EP894" s="25"/>
      <c r="EQ894" s="25"/>
      <c r="ER894" s="25"/>
      <c r="ES894" s="25"/>
      <c r="ET894" s="25"/>
      <c r="EU894" s="25"/>
      <c r="EV894" s="25"/>
      <c r="EW894" s="25"/>
      <c r="EX894" s="25"/>
      <c r="EY894" s="25"/>
      <c r="EZ894" s="25"/>
      <c r="FA894" s="25"/>
      <c r="FB894" s="25"/>
      <c r="FC894" s="25"/>
      <c r="FD894" s="25"/>
      <c r="FE894" s="25"/>
      <c r="FF894" s="25"/>
      <c r="FG894" s="25"/>
      <c r="FH894" s="25"/>
      <c r="FI894" s="25"/>
      <c r="FJ894" s="25"/>
      <c r="FK894" s="25"/>
      <c r="FL894" s="25"/>
      <c r="FM894" s="25"/>
      <c r="FN894" s="25"/>
      <c r="FO894" s="25"/>
      <c r="FP894" s="25"/>
      <c r="FQ894" s="25"/>
      <c r="FR894" s="25"/>
      <c r="FS894" s="25"/>
      <c r="FT894" s="25"/>
      <c r="FU894" s="25"/>
      <c r="FV894" s="25"/>
      <c r="FW894" s="25"/>
      <c r="FX894" s="25"/>
      <c r="FY894" s="25"/>
      <c r="FZ894" s="25"/>
      <c r="GA894" s="25"/>
      <c r="GB894" s="25"/>
      <c r="GC894" s="25"/>
      <c r="GD894" s="25"/>
      <c r="GE894" s="25"/>
      <c r="GF894" s="25"/>
      <c r="GG894" s="25"/>
      <c r="GH894" s="25"/>
      <c r="GI894" s="25"/>
      <c r="GJ894" s="25"/>
      <c r="GK894" s="25"/>
      <c r="GL894" s="25"/>
      <c r="GM894" s="25"/>
      <c r="GN894" s="25"/>
      <c r="GO894" s="25"/>
      <c r="GP894" s="25"/>
      <c r="GQ894" s="25"/>
      <c r="GR894" s="25"/>
      <c r="GS894" s="25"/>
      <c r="GT894" s="25"/>
      <c r="GU894" s="25"/>
      <c r="GV894" s="25"/>
      <c r="GW894" s="25"/>
      <c r="GX894" s="25"/>
      <c r="GY894" s="25"/>
      <c r="GZ894" s="25"/>
      <c r="HA894" s="25"/>
      <c r="HB894" s="25"/>
      <c r="HC894" s="25"/>
      <c r="HD894" s="25"/>
      <c r="HE894" s="25"/>
      <c r="HF894" s="25"/>
      <c r="HG894" s="25"/>
      <c r="HH894" s="25"/>
      <c r="HI894" s="25"/>
      <c r="HJ894" s="25"/>
      <c r="HK894" s="25"/>
      <c r="HL894" s="25"/>
      <c r="HM894" s="25"/>
      <c r="HN894" s="25"/>
      <c r="HO894" s="25"/>
      <c r="HP894" s="25"/>
      <c r="HQ894" s="25"/>
      <c r="HR894" s="25"/>
      <c r="HS894" s="25"/>
      <c r="HT894" s="25"/>
      <c r="HU894" s="25"/>
      <c r="HV894" s="25"/>
      <c r="HW894" s="25"/>
      <c r="HX894" s="25"/>
      <c r="HY894" s="25"/>
      <c r="HZ894" s="25"/>
      <c r="IA894" s="25"/>
      <c r="IB894" s="25"/>
      <c r="IC894" s="25"/>
      <c r="ID894" s="25"/>
      <c r="IE894" s="25"/>
      <c r="IF894" s="25"/>
      <c r="IG894" s="25"/>
      <c r="IH894" s="25"/>
      <c r="II894" s="25"/>
      <c r="IJ894" s="25"/>
      <c r="IK894" s="25"/>
      <c r="IL894" s="25"/>
      <c r="IM894" s="25"/>
      <c r="IN894" s="25"/>
      <c r="IO894" s="25"/>
      <c r="IP894" s="25"/>
      <c r="IQ894" s="25"/>
      <c r="IR894" s="25"/>
      <c r="IS894" s="25"/>
      <c r="IT894" s="25"/>
      <c r="IU894" s="25"/>
      <c r="IV894" s="25"/>
    </row>
    <row r="895" spans="1:256" s="35" customFormat="1" ht="15.75">
      <c r="A895" s="43" t="s">
        <v>1081</v>
      </c>
      <c r="B895" s="13" t="s">
        <v>499</v>
      </c>
      <c r="C895" s="9">
        <v>119</v>
      </c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  <c r="CS895" s="25"/>
      <c r="CT895" s="25"/>
      <c r="CU895" s="25"/>
      <c r="CV895" s="25"/>
      <c r="CW895" s="25"/>
      <c r="CX895" s="25"/>
      <c r="CY895" s="25"/>
      <c r="CZ895" s="25"/>
      <c r="DA895" s="25"/>
      <c r="DB895" s="25"/>
      <c r="DC895" s="25"/>
      <c r="DD895" s="25"/>
      <c r="DE895" s="25"/>
      <c r="DF895" s="25"/>
      <c r="DG895" s="25"/>
      <c r="DH895" s="25"/>
      <c r="DI895" s="25"/>
      <c r="DJ895" s="25"/>
      <c r="DK895" s="25"/>
      <c r="DL895" s="25"/>
      <c r="DM895" s="25"/>
      <c r="DN895" s="25"/>
      <c r="DO895" s="25"/>
      <c r="DP895" s="25"/>
      <c r="DQ895" s="25"/>
      <c r="DR895" s="25"/>
      <c r="DS895" s="25"/>
      <c r="DT895" s="25"/>
      <c r="DU895" s="25"/>
      <c r="DV895" s="25"/>
      <c r="DW895" s="25"/>
      <c r="DX895" s="25"/>
      <c r="DY895" s="25"/>
      <c r="DZ895" s="25"/>
      <c r="EA895" s="25"/>
      <c r="EB895" s="25"/>
      <c r="EC895" s="25"/>
      <c r="ED895" s="25"/>
      <c r="EE895" s="25"/>
      <c r="EF895" s="25"/>
      <c r="EG895" s="25"/>
      <c r="EH895" s="25"/>
      <c r="EI895" s="25"/>
      <c r="EJ895" s="25"/>
      <c r="EK895" s="25"/>
      <c r="EL895" s="25"/>
      <c r="EM895" s="25"/>
      <c r="EN895" s="25"/>
      <c r="EO895" s="25"/>
      <c r="EP895" s="25"/>
      <c r="EQ895" s="25"/>
      <c r="ER895" s="25"/>
      <c r="ES895" s="25"/>
      <c r="ET895" s="25"/>
      <c r="EU895" s="25"/>
      <c r="EV895" s="25"/>
      <c r="EW895" s="25"/>
      <c r="EX895" s="25"/>
      <c r="EY895" s="25"/>
      <c r="EZ895" s="25"/>
      <c r="FA895" s="25"/>
      <c r="FB895" s="25"/>
      <c r="FC895" s="25"/>
      <c r="FD895" s="25"/>
      <c r="FE895" s="25"/>
      <c r="FF895" s="25"/>
      <c r="FG895" s="25"/>
      <c r="FH895" s="25"/>
      <c r="FI895" s="25"/>
      <c r="FJ895" s="25"/>
      <c r="FK895" s="25"/>
      <c r="FL895" s="25"/>
      <c r="FM895" s="25"/>
      <c r="FN895" s="25"/>
      <c r="FO895" s="25"/>
      <c r="FP895" s="25"/>
      <c r="FQ895" s="25"/>
      <c r="FR895" s="25"/>
      <c r="FS895" s="25"/>
      <c r="FT895" s="25"/>
      <c r="FU895" s="25"/>
      <c r="FV895" s="25"/>
      <c r="FW895" s="25"/>
      <c r="FX895" s="25"/>
      <c r="FY895" s="25"/>
      <c r="FZ895" s="25"/>
      <c r="GA895" s="25"/>
      <c r="GB895" s="25"/>
      <c r="GC895" s="25"/>
      <c r="GD895" s="25"/>
      <c r="GE895" s="25"/>
      <c r="GF895" s="25"/>
      <c r="GG895" s="25"/>
      <c r="GH895" s="25"/>
      <c r="GI895" s="25"/>
      <c r="GJ895" s="25"/>
      <c r="GK895" s="25"/>
      <c r="GL895" s="25"/>
      <c r="GM895" s="25"/>
      <c r="GN895" s="25"/>
      <c r="GO895" s="25"/>
      <c r="GP895" s="25"/>
      <c r="GQ895" s="25"/>
      <c r="GR895" s="25"/>
      <c r="GS895" s="25"/>
      <c r="GT895" s="25"/>
      <c r="GU895" s="25"/>
      <c r="GV895" s="25"/>
      <c r="GW895" s="25"/>
      <c r="GX895" s="25"/>
      <c r="GY895" s="25"/>
      <c r="GZ895" s="25"/>
      <c r="HA895" s="25"/>
      <c r="HB895" s="25"/>
      <c r="HC895" s="25"/>
      <c r="HD895" s="25"/>
      <c r="HE895" s="25"/>
      <c r="HF895" s="25"/>
      <c r="HG895" s="25"/>
      <c r="HH895" s="25"/>
      <c r="HI895" s="25"/>
      <c r="HJ895" s="25"/>
      <c r="HK895" s="25"/>
      <c r="HL895" s="25"/>
      <c r="HM895" s="25"/>
      <c r="HN895" s="25"/>
      <c r="HO895" s="25"/>
      <c r="HP895" s="25"/>
      <c r="HQ895" s="25"/>
      <c r="HR895" s="25"/>
      <c r="HS895" s="25"/>
      <c r="HT895" s="25"/>
      <c r="HU895" s="25"/>
      <c r="HV895" s="25"/>
      <c r="HW895" s="25"/>
      <c r="HX895" s="25"/>
      <c r="HY895" s="25"/>
      <c r="HZ895" s="25"/>
      <c r="IA895" s="25"/>
      <c r="IB895" s="25"/>
      <c r="IC895" s="25"/>
      <c r="ID895" s="25"/>
      <c r="IE895" s="25"/>
      <c r="IF895" s="25"/>
      <c r="IG895" s="25"/>
      <c r="IH895" s="25"/>
      <c r="II895" s="25"/>
      <c r="IJ895" s="25"/>
      <c r="IK895" s="25"/>
      <c r="IL895" s="25"/>
      <c r="IM895" s="25"/>
      <c r="IN895" s="25"/>
      <c r="IO895" s="25"/>
      <c r="IP895" s="25"/>
      <c r="IQ895" s="25"/>
      <c r="IR895" s="25"/>
      <c r="IS895" s="25"/>
      <c r="IT895" s="25"/>
      <c r="IU895" s="25"/>
      <c r="IV895" s="25"/>
    </row>
    <row r="896" spans="1:256" s="35" customFormat="1" ht="15.75">
      <c r="A896" s="43" t="s">
        <v>1082</v>
      </c>
      <c r="B896" s="13" t="s">
        <v>500</v>
      </c>
      <c r="C896" s="9">
        <v>130</v>
      </c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  <c r="CM896" s="25"/>
      <c r="CN896" s="25"/>
      <c r="CO896" s="25"/>
      <c r="CP896" s="25"/>
      <c r="CQ896" s="25"/>
      <c r="CR896" s="25"/>
      <c r="CS896" s="25"/>
      <c r="CT896" s="25"/>
      <c r="CU896" s="25"/>
      <c r="CV896" s="25"/>
      <c r="CW896" s="25"/>
      <c r="CX896" s="25"/>
      <c r="CY896" s="25"/>
      <c r="CZ896" s="25"/>
      <c r="DA896" s="25"/>
      <c r="DB896" s="25"/>
      <c r="DC896" s="25"/>
      <c r="DD896" s="25"/>
      <c r="DE896" s="25"/>
      <c r="DF896" s="25"/>
      <c r="DG896" s="25"/>
      <c r="DH896" s="25"/>
      <c r="DI896" s="25"/>
      <c r="DJ896" s="25"/>
      <c r="DK896" s="25"/>
      <c r="DL896" s="25"/>
      <c r="DM896" s="25"/>
      <c r="DN896" s="25"/>
      <c r="DO896" s="25"/>
      <c r="DP896" s="25"/>
      <c r="DQ896" s="25"/>
      <c r="DR896" s="25"/>
      <c r="DS896" s="25"/>
      <c r="DT896" s="25"/>
      <c r="DU896" s="25"/>
      <c r="DV896" s="25"/>
      <c r="DW896" s="25"/>
      <c r="DX896" s="25"/>
      <c r="DY896" s="25"/>
      <c r="DZ896" s="25"/>
      <c r="EA896" s="25"/>
      <c r="EB896" s="25"/>
      <c r="EC896" s="25"/>
      <c r="ED896" s="25"/>
      <c r="EE896" s="25"/>
      <c r="EF896" s="25"/>
      <c r="EG896" s="25"/>
      <c r="EH896" s="25"/>
      <c r="EI896" s="25"/>
      <c r="EJ896" s="25"/>
      <c r="EK896" s="25"/>
      <c r="EL896" s="25"/>
      <c r="EM896" s="25"/>
      <c r="EN896" s="25"/>
      <c r="EO896" s="25"/>
      <c r="EP896" s="25"/>
      <c r="EQ896" s="25"/>
      <c r="ER896" s="25"/>
      <c r="ES896" s="25"/>
      <c r="ET896" s="25"/>
      <c r="EU896" s="25"/>
      <c r="EV896" s="25"/>
      <c r="EW896" s="25"/>
      <c r="EX896" s="25"/>
      <c r="EY896" s="25"/>
      <c r="EZ896" s="25"/>
      <c r="FA896" s="25"/>
      <c r="FB896" s="25"/>
      <c r="FC896" s="25"/>
      <c r="FD896" s="25"/>
      <c r="FE896" s="25"/>
      <c r="FF896" s="25"/>
      <c r="FG896" s="25"/>
      <c r="FH896" s="25"/>
      <c r="FI896" s="25"/>
      <c r="FJ896" s="25"/>
      <c r="FK896" s="25"/>
      <c r="FL896" s="25"/>
      <c r="FM896" s="25"/>
      <c r="FN896" s="25"/>
      <c r="FO896" s="25"/>
      <c r="FP896" s="25"/>
      <c r="FQ896" s="25"/>
      <c r="FR896" s="25"/>
      <c r="FS896" s="25"/>
      <c r="FT896" s="25"/>
      <c r="FU896" s="25"/>
      <c r="FV896" s="25"/>
      <c r="FW896" s="25"/>
      <c r="FX896" s="25"/>
      <c r="FY896" s="25"/>
      <c r="FZ896" s="25"/>
      <c r="GA896" s="25"/>
      <c r="GB896" s="25"/>
      <c r="GC896" s="25"/>
      <c r="GD896" s="25"/>
      <c r="GE896" s="25"/>
      <c r="GF896" s="25"/>
      <c r="GG896" s="25"/>
      <c r="GH896" s="25"/>
      <c r="GI896" s="25"/>
      <c r="GJ896" s="25"/>
      <c r="GK896" s="25"/>
      <c r="GL896" s="25"/>
      <c r="GM896" s="25"/>
      <c r="GN896" s="25"/>
      <c r="GO896" s="25"/>
      <c r="GP896" s="25"/>
      <c r="GQ896" s="25"/>
      <c r="GR896" s="25"/>
      <c r="GS896" s="25"/>
      <c r="GT896" s="25"/>
      <c r="GU896" s="25"/>
      <c r="GV896" s="25"/>
      <c r="GW896" s="25"/>
      <c r="GX896" s="25"/>
      <c r="GY896" s="25"/>
      <c r="GZ896" s="25"/>
      <c r="HA896" s="25"/>
      <c r="HB896" s="25"/>
      <c r="HC896" s="25"/>
      <c r="HD896" s="25"/>
      <c r="HE896" s="25"/>
      <c r="HF896" s="25"/>
      <c r="HG896" s="25"/>
      <c r="HH896" s="25"/>
      <c r="HI896" s="25"/>
      <c r="HJ896" s="25"/>
      <c r="HK896" s="25"/>
      <c r="HL896" s="25"/>
      <c r="HM896" s="25"/>
      <c r="HN896" s="25"/>
      <c r="HO896" s="25"/>
      <c r="HP896" s="25"/>
      <c r="HQ896" s="25"/>
      <c r="HR896" s="25"/>
      <c r="HS896" s="25"/>
      <c r="HT896" s="25"/>
      <c r="HU896" s="25"/>
      <c r="HV896" s="25"/>
      <c r="HW896" s="25"/>
      <c r="HX896" s="25"/>
      <c r="HY896" s="25"/>
      <c r="HZ896" s="25"/>
      <c r="IA896" s="25"/>
      <c r="IB896" s="25"/>
      <c r="IC896" s="25"/>
      <c r="ID896" s="25"/>
      <c r="IE896" s="25"/>
      <c r="IF896" s="25"/>
      <c r="IG896" s="25"/>
      <c r="IH896" s="25"/>
      <c r="II896" s="25"/>
      <c r="IJ896" s="25"/>
      <c r="IK896" s="25"/>
      <c r="IL896" s="25"/>
      <c r="IM896" s="25"/>
      <c r="IN896" s="25"/>
      <c r="IO896" s="25"/>
      <c r="IP896" s="25"/>
      <c r="IQ896" s="25"/>
      <c r="IR896" s="25"/>
      <c r="IS896" s="25"/>
      <c r="IT896" s="25"/>
      <c r="IU896" s="25"/>
      <c r="IV896" s="25"/>
    </row>
    <row r="897" spans="1:256" s="35" customFormat="1" ht="15.75">
      <c r="A897" s="43" t="s">
        <v>1083</v>
      </c>
      <c r="B897" s="13" t="s">
        <v>504</v>
      </c>
      <c r="C897" s="9">
        <v>153</v>
      </c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  <c r="CS897" s="25"/>
      <c r="CT897" s="25"/>
      <c r="CU897" s="25"/>
      <c r="CV897" s="25"/>
      <c r="CW897" s="25"/>
      <c r="CX897" s="25"/>
      <c r="CY897" s="25"/>
      <c r="CZ897" s="25"/>
      <c r="DA897" s="25"/>
      <c r="DB897" s="25"/>
      <c r="DC897" s="25"/>
      <c r="DD897" s="25"/>
      <c r="DE897" s="25"/>
      <c r="DF897" s="25"/>
      <c r="DG897" s="25"/>
      <c r="DH897" s="25"/>
      <c r="DI897" s="25"/>
      <c r="DJ897" s="25"/>
      <c r="DK897" s="25"/>
      <c r="DL897" s="25"/>
      <c r="DM897" s="25"/>
      <c r="DN897" s="25"/>
      <c r="DO897" s="25"/>
      <c r="DP897" s="25"/>
      <c r="DQ897" s="25"/>
      <c r="DR897" s="25"/>
      <c r="DS897" s="25"/>
      <c r="DT897" s="25"/>
      <c r="DU897" s="25"/>
      <c r="DV897" s="25"/>
      <c r="DW897" s="25"/>
      <c r="DX897" s="25"/>
      <c r="DY897" s="25"/>
      <c r="DZ897" s="25"/>
      <c r="EA897" s="25"/>
      <c r="EB897" s="25"/>
      <c r="EC897" s="25"/>
      <c r="ED897" s="25"/>
      <c r="EE897" s="25"/>
      <c r="EF897" s="25"/>
      <c r="EG897" s="25"/>
      <c r="EH897" s="25"/>
      <c r="EI897" s="25"/>
      <c r="EJ897" s="25"/>
      <c r="EK897" s="25"/>
      <c r="EL897" s="25"/>
      <c r="EM897" s="25"/>
      <c r="EN897" s="25"/>
      <c r="EO897" s="25"/>
      <c r="EP897" s="25"/>
      <c r="EQ897" s="25"/>
      <c r="ER897" s="25"/>
      <c r="ES897" s="25"/>
      <c r="ET897" s="25"/>
      <c r="EU897" s="25"/>
      <c r="EV897" s="25"/>
      <c r="EW897" s="25"/>
      <c r="EX897" s="25"/>
      <c r="EY897" s="25"/>
      <c r="EZ897" s="25"/>
      <c r="FA897" s="25"/>
      <c r="FB897" s="25"/>
      <c r="FC897" s="25"/>
      <c r="FD897" s="25"/>
      <c r="FE897" s="25"/>
      <c r="FF897" s="25"/>
      <c r="FG897" s="25"/>
      <c r="FH897" s="25"/>
      <c r="FI897" s="25"/>
      <c r="FJ897" s="25"/>
      <c r="FK897" s="25"/>
      <c r="FL897" s="25"/>
      <c r="FM897" s="25"/>
      <c r="FN897" s="25"/>
      <c r="FO897" s="25"/>
      <c r="FP897" s="25"/>
      <c r="FQ897" s="25"/>
      <c r="FR897" s="25"/>
      <c r="FS897" s="25"/>
      <c r="FT897" s="25"/>
      <c r="FU897" s="25"/>
      <c r="FV897" s="25"/>
      <c r="FW897" s="25"/>
      <c r="FX897" s="25"/>
      <c r="FY897" s="25"/>
      <c r="FZ897" s="25"/>
      <c r="GA897" s="25"/>
      <c r="GB897" s="25"/>
      <c r="GC897" s="25"/>
      <c r="GD897" s="25"/>
      <c r="GE897" s="25"/>
      <c r="GF897" s="25"/>
      <c r="GG897" s="25"/>
      <c r="GH897" s="25"/>
      <c r="GI897" s="25"/>
      <c r="GJ897" s="25"/>
      <c r="GK897" s="25"/>
      <c r="GL897" s="25"/>
      <c r="GM897" s="25"/>
      <c r="GN897" s="25"/>
      <c r="GO897" s="25"/>
      <c r="GP897" s="25"/>
      <c r="GQ897" s="25"/>
      <c r="GR897" s="25"/>
      <c r="GS897" s="25"/>
      <c r="GT897" s="25"/>
      <c r="GU897" s="25"/>
      <c r="GV897" s="25"/>
      <c r="GW897" s="25"/>
      <c r="GX897" s="25"/>
      <c r="GY897" s="25"/>
      <c r="GZ897" s="25"/>
      <c r="HA897" s="25"/>
      <c r="HB897" s="25"/>
      <c r="HC897" s="25"/>
      <c r="HD897" s="25"/>
      <c r="HE897" s="25"/>
      <c r="HF897" s="25"/>
      <c r="HG897" s="25"/>
      <c r="HH897" s="25"/>
      <c r="HI897" s="25"/>
      <c r="HJ897" s="25"/>
      <c r="HK897" s="25"/>
      <c r="HL897" s="25"/>
      <c r="HM897" s="25"/>
      <c r="HN897" s="25"/>
      <c r="HO897" s="25"/>
      <c r="HP897" s="25"/>
      <c r="HQ897" s="25"/>
      <c r="HR897" s="25"/>
      <c r="HS897" s="25"/>
      <c r="HT897" s="25"/>
      <c r="HU897" s="25"/>
      <c r="HV897" s="25"/>
      <c r="HW897" s="25"/>
      <c r="HX897" s="25"/>
      <c r="HY897" s="25"/>
      <c r="HZ897" s="25"/>
      <c r="IA897" s="25"/>
      <c r="IB897" s="25"/>
      <c r="IC897" s="25"/>
      <c r="ID897" s="25"/>
      <c r="IE897" s="25"/>
      <c r="IF897" s="25"/>
      <c r="IG897" s="25"/>
      <c r="IH897" s="25"/>
      <c r="II897" s="25"/>
      <c r="IJ897" s="25"/>
      <c r="IK897" s="25"/>
      <c r="IL897" s="25"/>
      <c r="IM897" s="25"/>
      <c r="IN897" s="25"/>
      <c r="IO897" s="25"/>
      <c r="IP897" s="25"/>
      <c r="IQ897" s="25"/>
      <c r="IR897" s="25"/>
      <c r="IS897" s="25"/>
      <c r="IT897" s="25"/>
      <c r="IU897" s="25"/>
      <c r="IV897" s="25"/>
    </row>
    <row r="898" spans="1:256" s="35" customFormat="1" ht="15.75">
      <c r="A898" s="43" t="s">
        <v>1127</v>
      </c>
      <c r="B898" s="13" t="s">
        <v>252</v>
      </c>
      <c r="C898" s="9">
        <v>169</v>
      </c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  <c r="CM898" s="25"/>
      <c r="CN898" s="25"/>
      <c r="CO898" s="25"/>
      <c r="CP898" s="25"/>
      <c r="CQ898" s="25"/>
      <c r="CR898" s="25"/>
      <c r="CS898" s="25"/>
      <c r="CT898" s="25"/>
      <c r="CU898" s="25"/>
      <c r="CV898" s="25"/>
      <c r="CW898" s="25"/>
      <c r="CX898" s="25"/>
      <c r="CY898" s="25"/>
      <c r="CZ898" s="25"/>
      <c r="DA898" s="25"/>
      <c r="DB898" s="25"/>
      <c r="DC898" s="25"/>
      <c r="DD898" s="25"/>
      <c r="DE898" s="25"/>
      <c r="DF898" s="25"/>
      <c r="DG898" s="25"/>
      <c r="DH898" s="25"/>
      <c r="DI898" s="25"/>
      <c r="DJ898" s="25"/>
      <c r="DK898" s="25"/>
      <c r="DL898" s="25"/>
      <c r="DM898" s="25"/>
      <c r="DN898" s="25"/>
      <c r="DO898" s="25"/>
      <c r="DP898" s="25"/>
      <c r="DQ898" s="25"/>
      <c r="DR898" s="25"/>
      <c r="DS898" s="25"/>
      <c r="DT898" s="25"/>
      <c r="DU898" s="25"/>
      <c r="DV898" s="25"/>
      <c r="DW898" s="25"/>
      <c r="DX898" s="25"/>
      <c r="DY898" s="25"/>
      <c r="DZ898" s="25"/>
      <c r="EA898" s="25"/>
      <c r="EB898" s="25"/>
      <c r="EC898" s="25"/>
      <c r="ED898" s="25"/>
      <c r="EE898" s="25"/>
      <c r="EF898" s="25"/>
      <c r="EG898" s="25"/>
      <c r="EH898" s="25"/>
      <c r="EI898" s="25"/>
      <c r="EJ898" s="25"/>
      <c r="EK898" s="25"/>
      <c r="EL898" s="25"/>
      <c r="EM898" s="25"/>
      <c r="EN898" s="25"/>
      <c r="EO898" s="25"/>
      <c r="EP898" s="25"/>
      <c r="EQ898" s="25"/>
      <c r="ER898" s="25"/>
      <c r="ES898" s="25"/>
      <c r="ET898" s="25"/>
      <c r="EU898" s="25"/>
      <c r="EV898" s="25"/>
      <c r="EW898" s="25"/>
      <c r="EX898" s="25"/>
      <c r="EY898" s="25"/>
      <c r="EZ898" s="25"/>
      <c r="FA898" s="25"/>
      <c r="FB898" s="25"/>
      <c r="FC898" s="25"/>
      <c r="FD898" s="25"/>
      <c r="FE898" s="25"/>
      <c r="FF898" s="25"/>
      <c r="FG898" s="25"/>
      <c r="FH898" s="25"/>
      <c r="FI898" s="25"/>
      <c r="FJ898" s="25"/>
      <c r="FK898" s="25"/>
      <c r="FL898" s="25"/>
      <c r="FM898" s="25"/>
      <c r="FN898" s="25"/>
      <c r="FO898" s="25"/>
      <c r="FP898" s="25"/>
      <c r="FQ898" s="25"/>
      <c r="FR898" s="25"/>
      <c r="FS898" s="25"/>
      <c r="FT898" s="25"/>
      <c r="FU898" s="25"/>
      <c r="FV898" s="25"/>
      <c r="FW898" s="25"/>
      <c r="FX898" s="25"/>
      <c r="FY898" s="25"/>
      <c r="FZ898" s="25"/>
      <c r="GA898" s="25"/>
      <c r="GB898" s="25"/>
      <c r="GC898" s="25"/>
      <c r="GD898" s="25"/>
      <c r="GE898" s="25"/>
      <c r="GF898" s="25"/>
      <c r="GG898" s="25"/>
      <c r="GH898" s="25"/>
      <c r="GI898" s="25"/>
      <c r="GJ898" s="25"/>
      <c r="GK898" s="25"/>
      <c r="GL898" s="25"/>
      <c r="GM898" s="25"/>
      <c r="GN898" s="25"/>
      <c r="GO898" s="25"/>
      <c r="GP898" s="25"/>
      <c r="GQ898" s="25"/>
      <c r="GR898" s="25"/>
      <c r="GS898" s="25"/>
      <c r="GT898" s="25"/>
      <c r="GU898" s="25"/>
      <c r="GV898" s="25"/>
      <c r="GW898" s="25"/>
      <c r="GX898" s="25"/>
      <c r="GY898" s="25"/>
      <c r="GZ898" s="25"/>
      <c r="HA898" s="25"/>
      <c r="HB898" s="25"/>
      <c r="HC898" s="25"/>
      <c r="HD898" s="25"/>
      <c r="HE898" s="25"/>
      <c r="HF898" s="25"/>
      <c r="HG898" s="25"/>
      <c r="HH898" s="25"/>
      <c r="HI898" s="25"/>
      <c r="HJ898" s="25"/>
      <c r="HK898" s="25"/>
      <c r="HL898" s="25"/>
      <c r="HM898" s="25"/>
      <c r="HN898" s="25"/>
      <c r="HO898" s="25"/>
      <c r="HP898" s="25"/>
      <c r="HQ898" s="25"/>
      <c r="HR898" s="25"/>
      <c r="HS898" s="25"/>
      <c r="HT898" s="25"/>
      <c r="HU898" s="25"/>
      <c r="HV898" s="25"/>
      <c r="HW898" s="25"/>
      <c r="HX898" s="25"/>
      <c r="HY898" s="25"/>
      <c r="HZ898" s="25"/>
      <c r="IA898" s="25"/>
      <c r="IB898" s="25"/>
      <c r="IC898" s="25"/>
      <c r="ID898" s="25"/>
      <c r="IE898" s="25"/>
      <c r="IF898" s="25"/>
      <c r="IG898" s="25"/>
      <c r="IH898" s="25"/>
      <c r="II898" s="25"/>
      <c r="IJ898" s="25"/>
      <c r="IK898" s="25"/>
      <c r="IL898" s="25"/>
      <c r="IM898" s="25"/>
      <c r="IN898" s="25"/>
      <c r="IO898" s="25"/>
      <c r="IP898" s="25"/>
      <c r="IQ898" s="25"/>
      <c r="IR898" s="25"/>
      <c r="IS898" s="25"/>
      <c r="IT898" s="25"/>
      <c r="IU898" s="25"/>
      <c r="IV898" s="25"/>
    </row>
    <row r="899" spans="1:256" s="35" customFormat="1" ht="15.75">
      <c r="A899" s="43" t="s">
        <v>1084</v>
      </c>
      <c r="B899" s="13" t="s">
        <v>253</v>
      </c>
      <c r="C899" s="9">
        <v>192</v>
      </c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  <c r="CS899" s="25"/>
      <c r="CT899" s="25"/>
      <c r="CU899" s="25"/>
      <c r="CV899" s="25"/>
      <c r="CW899" s="25"/>
      <c r="CX899" s="25"/>
      <c r="CY899" s="25"/>
      <c r="CZ899" s="25"/>
      <c r="DA899" s="25"/>
      <c r="DB899" s="25"/>
      <c r="DC899" s="25"/>
      <c r="DD899" s="25"/>
      <c r="DE899" s="25"/>
      <c r="DF899" s="25"/>
      <c r="DG899" s="25"/>
      <c r="DH899" s="25"/>
      <c r="DI899" s="25"/>
      <c r="DJ899" s="25"/>
      <c r="DK899" s="25"/>
      <c r="DL899" s="25"/>
      <c r="DM899" s="25"/>
      <c r="DN899" s="25"/>
      <c r="DO899" s="25"/>
      <c r="DP899" s="25"/>
      <c r="DQ899" s="25"/>
      <c r="DR899" s="25"/>
      <c r="DS899" s="25"/>
      <c r="DT899" s="25"/>
      <c r="DU899" s="25"/>
      <c r="DV899" s="25"/>
      <c r="DW899" s="25"/>
      <c r="DX899" s="25"/>
      <c r="DY899" s="25"/>
      <c r="DZ899" s="25"/>
      <c r="EA899" s="25"/>
      <c r="EB899" s="25"/>
      <c r="EC899" s="25"/>
      <c r="ED899" s="25"/>
      <c r="EE899" s="25"/>
      <c r="EF899" s="25"/>
      <c r="EG899" s="25"/>
      <c r="EH899" s="25"/>
      <c r="EI899" s="25"/>
      <c r="EJ899" s="25"/>
      <c r="EK899" s="25"/>
      <c r="EL899" s="25"/>
      <c r="EM899" s="25"/>
      <c r="EN899" s="25"/>
      <c r="EO899" s="25"/>
      <c r="EP899" s="25"/>
      <c r="EQ899" s="25"/>
      <c r="ER899" s="25"/>
      <c r="ES899" s="25"/>
      <c r="ET899" s="25"/>
      <c r="EU899" s="25"/>
      <c r="EV899" s="25"/>
      <c r="EW899" s="25"/>
      <c r="EX899" s="25"/>
      <c r="EY899" s="25"/>
      <c r="EZ899" s="25"/>
      <c r="FA899" s="25"/>
      <c r="FB899" s="25"/>
      <c r="FC899" s="25"/>
      <c r="FD899" s="25"/>
      <c r="FE899" s="25"/>
      <c r="FF899" s="25"/>
      <c r="FG899" s="25"/>
      <c r="FH899" s="25"/>
      <c r="FI899" s="25"/>
      <c r="FJ899" s="25"/>
      <c r="FK899" s="25"/>
      <c r="FL899" s="25"/>
      <c r="FM899" s="25"/>
      <c r="FN899" s="25"/>
      <c r="FO899" s="25"/>
      <c r="FP899" s="25"/>
      <c r="FQ899" s="25"/>
      <c r="FR899" s="25"/>
      <c r="FS899" s="25"/>
      <c r="FT899" s="25"/>
      <c r="FU899" s="25"/>
      <c r="FV899" s="25"/>
      <c r="FW899" s="25"/>
      <c r="FX899" s="25"/>
      <c r="FY899" s="25"/>
      <c r="FZ899" s="25"/>
      <c r="GA899" s="25"/>
      <c r="GB899" s="25"/>
      <c r="GC899" s="25"/>
      <c r="GD899" s="25"/>
      <c r="GE899" s="25"/>
      <c r="GF899" s="25"/>
      <c r="GG899" s="25"/>
      <c r="GH899" s="25"/>
      <c r="GI899" s="25"/>
      <c r="GJ899" s="25"/>
      <c r="GK899" s="25"/>
      <c r="GL899" s="25"/>
      <c r="GM899" s="25"/>
      <c r="GN899" s="25"/>
      <c r="GO899" s="25"/>
      <c r="GP899" s="25"/>
      <c r="GQ899" s="25"/>
      <c r="GR899" s="25"/>
      <c r="GS899" s="25"/>
      <c r="GT899" s="25"/>
      <c r="GU899" s="25"/>
      <c r="GV899" s="25"/>
      <c r="GW899" s="25"/>
      <c r="GX899" s="25"/>
      <c r="GY899" s="25"/>
      <c r="GZ899" s="25"/>
      <c r="HA899" s="25"/>
      <c r="HB899" s="25"/>
      <c r="HC899" s="25"/>
      <c r="HD899" s="25"/>
      <c r="HE899" s="25"/>
      <c r="HF899" s="25"/>
      <c r="HG899" s="25"/>
      <c r="HH899" s="25"/>
      <c r="HI899" s="25"/>
      <c r="HJ899" s="25"/>
      <c r="HK899" s="25"/>
      <c r="HL899" s="25"/>
      <c r="HM899" s="25"/>
      <c r="HN899" s="25"/>
      <c r="HO899" s="25"/>
      <c r="HP899" s="25"/>
      <c r="HQ899" s="25"/>
      <c r="HR899" s="25"/>
      <c r="HS899" s="25"/>
      <c r="HT899" s="25"/>
      <c r="HU899" s="25"/>
      <c r="HV899" s="25"/>
      <c r="HW899" s="25"/>
      <c r="HX899" s="25"/>
      <c r="HY899" s="25"/>
      <c r="HZ899" s="25"/>
      <c r="IA899" s="25"/>
      <c r="IB899" s="25"/>
      <c r="IC899" s="25"/>
      <c r="ID899" s="25"/>
      <c r="IE899" s="25"/>
      <c r="IF899" s="25"/>
      <c r="IG899" s="25"/>
      <c r="IH899" s="25"/>
      <c r="II899" s="25"/>
      <c r="IJ899" s="25"/>
      <c r="IK899" s="25"/>
      <c r="IL899" s="25"/>
      <c r="IM899" s="25"/>
      <c r="IN899" s="25"/>
      <c r="IO899" s="25"/>
      <c r="IP899" s="25"/>
      <c r="IQ899" s="25"/>
      <c r="IR899" s="25"/>
      <c r="IS899" s="25"/>
      <c r="IT899" s="25"/>
      <c r="IU899" s="25"/>
      <c r="IV899" s="25"/>
    </row>
    <row r="900" spans="1:256" s="35" customFormat="1" ht="15.75">
      <c r="A900" s="43" t="s">
        <v>1085</v>
      </c>
      <c r="B900" s="13" t="s">
        <v>254</v>
      </c>
      <c r="C900" s="9">
        <v>213</v>
      </c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  <c r="CM900" s="25"/>
      <c r="CN900" s="25"/>
      <c r="CO900" s="25"/>
      <c r="CP900" s="25"/>
      <c r="CQ900" s="25"/>
      <c r="CR900" s="25"/>
      <c r="CS900" s="25"/>
      <c r="CT900" s="25"/>
      <c r="CU900" s="25"/>
      <c r="CV900" s="25"/>
      <c r="CW900" s="25"/>
      <c r="CX900" s="25"/>
      <c r="CY900" s="25"/>
      <c r="CZ900" s="25"/>
      <c r="DA900" s="25"/>
      <c r="DB900" s="25"/>
      <c r="DC900" s="25"/>
      <c r="DD900" s="25"/>
      <c r="DE900" s="25"/>
      <c r="DF900" s="25"/>
      <c r="DG900" s="25"/>
      <c r="DH900" s="25"/>
      <c r="DI900" s="25"/>
      <c r="DJ900" s="25"/>
      <c r="DK900" s="25"/>
      <c r="DL900" s="25"/>
      <c r="DM900" s="25"/>
      <c r="DN900" s="25"/>
      <c r="DO900" s="25"/>
      <c r="DP900" s="25"/>
      <c r="DQ900" s="25"/>
      <c r="DR900" s="25"/>
      <c r="DS900" s="25"/>
      <c r="DT900" s="25"/>
      <c r="DU900" s="25"/>
      <c r="DV900" s="25"/>
      <c r="DW900" s="25"/>
      <c r="DX900" s="25"/>
      <c r="DY900" s="25"/>
      <c r="DZ900" s="25"/>
      <c r="EA900" s="25"/>
      <c r="EB900" s="25"/>
      <c r="EC900" s="25"/>
      <c r="ED900" s="25"/>
      <c r="EE900" s="25"/>
      <c r="EF900" s="25"/>
      <c r="EG900" s="25"/>
      <c r="EH900" s="25"/>
      <c r="EI900" s="25"/>
      <c r="EJ900" s="25"/>
      <c r="EK900" s="25"/>
      <c r="EL900" s="25"/>
      <c r="EM900" s="25"/>
      <c r="EN900" s="25"/>
      <c r="EO900" s="25"/>
      <c r="EP900" s="25"/>
      <c r="EQ900" s="25"/>
      <c r="ER900" s="25"/>
      <c r="ES900" s="25"/>
      <c r="ET900" s="25"/>
      <c r="EU900" s="25"/>
      <c r="EV900" s="25"/>
      <c r="EW900" s="25"/>
      <c r="EX900" s="25"/>
      <c r="EY900" s="25"/>
      <c r="EZ900" s="25"/>
      <c r="FA900" s="25"/>
      <c r="FB900" s="25"/>
      <c r="FC900" s="25"/>
      <c r="FD900" s="25"/>
      <c r="FE900" s="25"/>
      <c r="FF900" s="25"/>
      <c r="FG900" s="25"/>
      <c r="FH900" s="25"/>
      <c r="FI900" s="25"/>
      <c r="FJ900" s="25"/>
      <c r="FK900" s="25"/>
      <c r="FL900" s="25"/>
      <c r="FM900" s="25"/>
      <c r="FN900" s="25"/>
      <c r="FO900" s="25"/>
      <c r="FP900" s="25"/>
      <c r="FQ900" s="25"/>
      <c r="FR900" s="25"/>
      <c r="FS900" s="25"/>
      <c r="FT900" s="25"/>
      <c r="FU900" s="25"/>
      <c r="FV900" s="25"/>
      <c r="FW900" s="25"/>
      <c r="FX900" s="25"/>
      <c r="FY900" s="25"/>
      <c r="FZ900" s="25"/>
      <c r="GA900" s="25"/>
      <c r="GB900" s="25"/>
      <c r="GC900" s="25"/>
      <c r="GD900" s="25"/>
      <c r="GE900" s="25"/>
      <c r="GF900" s="25"/>
      <c r="GG900" s="25"/>
      <c r="GH900" s="25"/>
      <c r="GI900" s="25"/>
      <c r="GJ900" s="25"/>
      <c r="GK900" s="25"/>
      <c r="GL900" s="25"/>
      <c r="GM900" s="25"/>
      <c r="GN900" s="25"/>
      <c r="GO900" s="25"/>
      <c r="GP900" s="25"/>
      <c r="GQ900" s="25"/>
      <c r="GR900" s="25"/>
      <c r="GS900" s="25"/>
      <c r="GT900" s="25"/>
      <c r="GU900" s="25"/>
      <c r="GV900" s="25"/>
      <c r="GW900" s="25"/>
      <c r="GX900" s="25"/>
      <c r="GY900" s="25"/>
      <c r="GZ900" s="25"/>
      <c r="HA900" s="25"/>
      <c r="HB900" s="25"/>
      <c r="HC900" s="25"/>
      <c r="HD900" s="25"/>
      <c r="HE900" s="25"/>
      <c r="HF900" s="25"/>
      <c r="HG900" s="25"/>
      <c r="HH900" s="25"/>
      <c r="HI900" s="25"/>
      <c r="HJ900" s="25"/>
      <c r="HK900" s="25"/>
      <c r="HL900" s="25"/>
      <c r="HM900" s="25"/>
      <c r="HN900" s="25"/>
      <c r="HO900" s="25"/>
      <c r="HP900" s="25"/>
      <c r="HQ900" s="25"/>
      <c r="HR900" s="25"/>
      <c r="HS900" s="25"/>
      <c r="HT900" s="25"/>
      <c r="HU900" s="25"/>
      <c r="HV900" s="25"/>
      <c r="HW900" s="25"/>
      <c r="HX900" s="25"/>
      <c r="HY900" s="25"/>
      <c r="HZ900" s="25"/>
      <c r="IA900" s="25"/>
      <c r="IB900" s="25"/>
      <c r="IC900" s="25"/>
      <c r="ID900" s="25"/>
      <c r="IE900" s="25"/>
      <c r="IF900" s="25"/>
      <c r="IG900" s="25"/>
      <c r="IH900" s="25"/>
      <c r="II900" s="25"/>
      <c r="IJ900" s="25"/>
      <c r="IK900" s="25"/>
      <c r="IL900" s="25"/>
      <c r="IM900" s="25"/>
      <c r="IN900" s="25"/>
      <c r="IO900" s="25"/>
      <c r="IP900" s="25"/>
      <c r="IQ900" s="25"/>
      <c r="IR900" s="25"/>
      <c r="IS900" s="25"/>
      <c r="IT900" s="25"/>
      <c r="IU900" s="25"/>
      <c r="IV900" s="25"/>
    </row>
    <row r="901" spans="1:256" s="35" customFormat="1" ht="15.75">
      <c r="A901" s="11" t="s">
        <v>1086</v>
      </c>
      <c r="B901" s="13" t="s">
        <v>255</v>
      </c>
      <c r="C901" s="9">
        <v>97</v>
      </c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  <c r="DR901" s="25"/>
      <c r="DS901" s="25"/>
      <c r="DT901" s="25"/>
      <c r="DU901" s="25"/>
      <c r="DV901" s="25"/>
      <c r="DW901" s="25"/>
      <c r="DX901" s="25"/>
      <c r="DY901" s="25"/>
      <c r="DZ901" s="25"/>
      <c r="EA901" s="25"/>
      <c r="EB901" s="25"/>
      <c r="EC901" s="25"/>
      <c r="ED901" s="25"/>
      <c r="EE901" s="25"/>
      <c r="EF901" s="25"/>
      <c r="EG901" s="25"/>
      <c r="EH901" s="25"/>
      <c r="EI901" s="25"/>
      <c r="EJ901" s="25"/>
      <c r="EK901" s="25"/>
      <c r="EL901" s="25"/>
      <c r="EM901" s="25"/>
      <c r="EN901" s="25"/>
      <c r="EO901" s="25"/>
      <c r="EP901" s="25"/>
      <c r="EQ901" s="25"/>
      <c r="ER901" s="25"/>
      <c r="ES901" s="25"/>
      <c r="ET901" s="25"/>
      <c r="EU901" s="25"/>
      <c r="EV901" s="25"/>
      <c r="EW901" s="25"/>
      <c r="EX901" s="25"/>
      <c r="EY901" s="25"/>
      <c r="EZ901" s="25"/>
      <c r="FA901" s="25"/>
      <c r="FB901" s="25"/>
      <c r="FC901" s="25"/>
      <c r="FD901" s="25"/>
      <c r="FE901" s="25"/>
      <c r="FF901" s="25"/>
      <c r="FG901" s="25"/>
      <c r="FH901" s="25"/>
      <c r="FI901" s="25"/>
      <c r="FJ901" s="25"/>
      <c r="FK901" s="25"/>
      <c r="FL901" s="25"/>
      <c r="FM901" s="25"/>
      <c r="FN901" s="25"/>
      <c r="FO901" s="25"/>
      <c r="FP901" s="25"/>
      <c r="FQ901" s="25"/>
      <c r="FR901" s="25"/>
      <c r="FS901" s="25"/>
      <c r="FT901" s="25"/>
      <c r="FU901" s="25"/>
      <c r="FV901" s="25"/>
      <c r="FW901" s="25"/>
      <c r="FX901" s="25"/>
      <c r="FY901" s="25"/>
      <c r="FZ901" s="25"/>
      <c r="GA901" s="25"/>
      <c r="GB901" s="25"/>
      <c r="GC901" s="25"/>
      <c r="GD901" s="25"/>
      <c r="GE901" s="25"/>
      <c r="GF901" s="25"/>
      <c r="GG901" s="25"/>
      <c r="GH901" s="25"/>
      <c r="GI901" s="25"/>
      <c r="GJ901" s="25"/>
      <c r="GK901" s="25"/>
      <c r="GL901" s="25"/>
      <c r="GM901" s="25"/>
      <c r="GN901" s="25"/>
      <c r="GO901" s="25"/>
      <c r="GP901" s="25"/>
      <c r="GQ901" s="25"/>
      <c r="GR901" s="25"/>
      <c r="GS901" s="25"/>
      <c r="GT901" s="25"/>
      <c r="GU901" s="25"/>
      <c r="GV901" s="25"/>
      <c r="GW901" s="25"/>
      <c r="GX901" s="25"/>
      <c r="GY901" s="25"/>
      <c r="GZ901" s="25"/>
      <c r="HA901" s="25"/>
      <c r="HB901" s="25"/>
      <c r="HC901" s="25"/>
      <c r="HD901" s="25"/>
      <c r="HE901" s="25"/>
      <c r="HF901" s="25"/>
      <c r="HG901" s="25"/>
      <c r="HH901" s="25"/>
      <c r="HI901" s="25"/>
      <c r="HJ901" s="25"/>
      <c r="HK901" s="25"/>
      <c r="HL901" s="25"/>
      <c r="HM901" s="25"/>
      <c r="HN901" s="25"/>
      <c r="HO901" s="25"/>
      <c r="HP901" s="25"/>
      <c r="HQ901" s="25"/>
      <c r="HR901" s="25"/>
      <c r="HS901" s="25"/>
      <c r="HT901" s="25"/>
      <c r="HU901" s="25"/>
      <c r="HV901" s="25"/>
      <c r="HW901" s="25"/>
      <c r="HX901" s="25"/>
      <c r="HY901" s="25"/>
      <c r="HZ901" s="25"/>
      <c r="IA901" s="25"/>
      <c r="IB901" s="25"/>
      <c r="IC901" s="25"/>
      <c r="ID901" s="25"/>
      <c r="IE901" s="25"/>
      <c r="IF901" s="25"/>
      <c r="IG901" s="25"/>
      <c r="IH901" s="25"/>
      <c r="II901" s="25"/>
      <c r="IJ901" s="25"/>
      <c r="IK901" s="25"/>
      <c r="IL901" s="25"/>
      <c r="IM901" s="25"/>
      <c r="IN901" s="25"/>
      <c r="IO901" s="25"/>
      <c r="IP901" s="25"/>
      <c r="IQ901" s="25"/>
      <c r="IR901" s="25"/>
      <c r="IS901" s="25"/>
      <c r="IT901" s="25"/>
      <c r="IU901" s="25"/>
      <c r="IV901" s="25"/>
    </row>
    <row r="902" spans="1:256" s="35" customFormat="1" ht="15.75">
      <c r="A902" s="11" t="s">
        <v>1087</v>
      </c>
      <c r="B902" s="13" t="s">
        <v>505</v>
      </c>
      <c r="C902" s="9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  <c r="CM902" s="25"/>
      <c r="CN902" s="25"/>
      <c r="CO902" s="25"/>
      <c r="CP902" s="25"/>
      <c r="CQ902" s="25"/>
      <c r="CR902" s="25"/>
      <c r="CS902" s="25"/>
      <c r="CT902" s="25"/>
      <c r="CU902" s="25"/>
      <c r="CV902" s="25"/>
      <c r="CW902" s="25"/>
      <c r="CX902" s="25"/>
      <c r="CY902" s="25"/>
      <c r="CZ902" s="25"/>
      <c r="DA902" s="25"/>
      <c r="DB902" s="25"/>
      <c r="DC902" s="25"/>
      <c r="DD902" s="25"/>
      <c r="DE902" s="25"/>
      <c r="DF902" s="25"/>
      <c r="DG902" s="25"/>
      <c r="DH902" s="25"/>
      <c r="DI902" s="25"/>
      <c r="DJ902" s="25"/>
      <c r="DK902" s="25"/>
      <c r="DL902" s="25"/>
      <c r="DM902" s="25"/>
      <c r="DN902" s="25"/>
      <c r="DO902" s="25"/>
      <c r="DP902" s="25"/>
      <c r="DQ902" s="25"/>
      <c r="DR902" s="25"/>
      <c r="DS902" s="25"/>
      <c r="DT902" s="25"/>
      <c r="DU902" s="25"/>
      <c r="DV902" s="25"/>
      <c r="DW902" s="25"/>
      <c r="DX902" s="25"/>
      <c r="DY902" s="25"/>
      <c r="DZ902" s="25"/>
      <c r="EA902" s="25"/>
      <c r="EB902" s="25"/>
      <c r="EC902" s="25"/>
      <c r="ED902" s="25"/>
      <c r="EE902" s="25"/>
      <c r="EF902" s="25"/>
      <c r="EG902" s="25"/>
      <c r="EH902" s="25"/>
      <c r="EI902" s="25"/>
      <c r="EJ902" s="25"/>
      <c r="EK902" s="25"/>
      <c r="EL902" s="25"/>
      <c r="EM902" s="25"/>
      <c r="EN902" s="25"/>
      <c r="EO902" s="25"/>
      <c r="EP902" s="25"/>
      <c r="EQ902" s="25"/>
      <c r="ER902" s="25"/>
      <c r="ES902" s="25"/>
      <c r="ET902" s="25"/>
      <c r="EU902" s="25"/>
      <c r="EV902" s="25"/>
      <c r="EW902" s="25"/>
      <c r="EX902" s="25"/>
      <c r="EY902" s="25"/>
      <c r="EZ902" s="25"/>
      <c r="FA902" s="25"/>
      <c r="FB902" s="25"/>
      <c r="FC902" s="25"/>
      <c r="FD902" s="25"/>
      <c r="FE902" s="25"/>
      <c r="FF902" s="25"/>
      <c r="FG902" s="25"/>
      <c r="FH902" s="25"/>
      <c r="FI902" s="25"/>
      <c r="FJ902" s="25"/>
      <c r="FK902" s="25"/>
      <c r="FL902" s="25"/>
      <c r="FM902" s="25"/>
      <c r="FN902" s="25"/>
      <c r="FO902" s="25"/>
      <c r="FP902" s="25"/>
      <c r="FQ902" s="25"/>
      <c r="FR902" s="25"/>
      <c r="FS902" s="25"/>
      <c r="FT902" s="25"/>
      <c r="FU902" s="25"/>
      <c r="FV902" s="25"/>
      <c r="FW902" s="25"/>
      <c r="FX902" s="25"/>
      <c r="FY902" s="25"/>
      <c r="FZ902" s="25"/>
      <c r="GA902" s="25"/>
      <c r="GB902" s="25"/>
      <c r="GC902" s="25"/>
      <c r="GD902" s="25"/>
      <c r="GE902" s="25"/>
      <c r="GF902" s="25"/>
      <c r="GG902" s="25"/>
      <c r="GH902" s="25"/>
      <c r="GI902" s="25"/>
      <c r="GJ902" s="25"/>
      <c r="GK902" s="25"/>
      <c r="GL902" s="25"/>
      <c r="GM902" s="25"/>
      <c r="GN902" s="25"/>
      <c r="GO902" s="25"/>
      <c r="GP902" s="25"/>
      <c r="GQ902" s="25"/>
      <c r="GR902" s="25"/>
      <c r="GS902" s="25"/>
      <c r="GT902" s="25"/>
      <c r="GU902" s="25"/>
      <c r="GV902" s="25"/>
      <c r="GW902" s="25"/>
      <c r="GX902" s="25"/>
      <c r="GY902" s="25"/>
      <c r="GZ902" s="25"/>
      <c r="HA902" s="25"/>
      <c r="HB902" s="25"/>
      <c r="HC902" s="25"/>
      <c r="HD902" s="25"/>
      <c r="HE902" s="25"/>
      <c r="HF902" s="25"/>
      <c r="HG902" s="25"/>
      <c r="HH902" s="25"/>
      <c r="HI902" s="25"/>
      <c r="HJ902" s="25"/>
      <c r="HK902" s="25"/>
      <c r="HL902" s="25"/>
      <c r="HM902" s="25"/>
      <c r="HN902" s="25"/>
      <c r="HO902" s="25"/>
      <c r="HP902" s="25"/>
      <c r="HQ902" s="25"/>
      <c r="HR902" s="25"/>
      <c r="HS902" s="25"/>
      <c r="HT902" s="25"/>
      <c r="HU902" s="25"/>
      <c r="HV902" s="25"/>
      <c r="HW902" s="25"/>
      <c r="HX902" s="25"/>
      <c r="HY902" s="25"/>
      <c r="HZ902" s="25"/>
      <c r="IA902" s="25"/>
      <c r="IB902" s="25"/>
      <c r="IC902" s="25"/>
      <c r="ID902" s="25"/>
      <c r="IE902" s="25"/>
      <c r="IF902" s="25"/>
      <c r="IG902" s="25"/>
      <c r="IH902" s="25"/>
      <c r="II902" s="25"/>
      <c r="IJ902" s="25"/>
      <c r="IK902" s="25"/>
      <c r="IL902" s="25"/>
      <c r="IM902" s="25"/>
      <c r="IN902" s="25"/>
      <c r="IO902" s="25"/>
      <c r="IP902" s="25"/>
      <c r="IQ902" s="25"/>
      <c r="IR902" s="25"/>
      <c r="IS902" s="25"/>
      <c r="IT902" s="25"/>
      <c r="IU902" s="25"/>
      <c r="IV902" s="25"/>
    </row>
    <row r="903" spans="1:256" s="35" customFormat="1" ht="15.75">
      <c r="A903" s="11" t="s">
        <v>1088</v>
      </c>
      <c r="B903" s="13" t="s">
        <v>506</v>
      </c>
      <c r="C903" s="9">
        <v>100</v>
      </c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  <c r="CS903" s="25"/>
      <c r="CT903" s="25"/>
      <c r="CU903" s="25"/>
      <c r="CV903" s="25"/>
      <c r="CW903" s="25"/>
      <c r="CX903" s="25"/>
      <c r="CY903" s="25"/>
      <c r="CZ903" s="25"/>
      <c r="DA903" s="25"/>
      <c r="DB903" s="25"/>
      <c r="DC903" s="25"/>
      <c r="DD903" s="25"/>
      <c r="DE903" s="25"/>
      <c r="DF903" s="25"/>
      <c r="DG903" s="25"/>
      <c r="DH903" s="25"/>
      <c r="DI903" s="25"/>
      <c r="DJ903" s="25"/>
      <c r="DK903" s="25"/>
      <c r="DL903" s="25"/>
      <c r="DM903" s="25"/>
      <c r="DN903" s="25"/>
      <c r="DO903" s="25"/>
      <c r="DP903" s="25"/>
      <c r="DQ903" s="25"/>
      <c r="DR903" s="25"/>
      <c r="DS903" s="25"/>
      <c r="DT903" s="25"/>
      <c r="DU903" s="25"/>
      <c r="DV903" s="25"/>
      <c r="DW903" s="25"/>
      <c r="DX903" s="25"/>
      <c r="DY903" s="25"/>
      <c r="DZ903" s="25"/>
      <c r="EA903" s="25"/>
      <c r="EB903" s="25"/>
      <c r="EC903" s="25"/>
      <c r="ED903" s="25"/>
      <c r="EE903" s="25"/>
      <c r="EF903" s="25"/>
      <c r="EG903" s="25"/>
      <c r="EH903" s="25"/>
      <c r="EI903" s="25"/>
      <c r="EJ903" s="25"/>
      <c r="EK903" s="25"/>
      <c r="EL903" s="25"/>
      <c r="EM903" s="25"/>
      <c r="EN903" s="25"/>
      <c r="EO903" s="25"/>
      <c r="EP903" s="25"/>
      <c r="EQ903" s="25"/>
      <c r="ER903" s="25"/>
      <c r="ES903" s="25"/>
      <c r="ET903" s="25"/>
      <c r="EU903" s="25"/>
      <c r="EV903" s="25"/>
      <c r="EW903" s="25"/>
      <c r="EX903" s="25"/>
      <c r="EY903" s="25"/>
      <c r="EZ903" s="25"/>
      <c r="FA903" s="25"/>
      <c r="FB903" s="25"/>
      <c r="FC903" s="25"/>
      <c r="FD903" s="25"/>
      <c r="FE903" s="25"/>
      <c r="FF903" s="25"/>
      <c r="FG903" s="25"/>
      <c r="FH903" s="25"/>
      <c r="FI903" s="25"/>
      <c r="FJ903" s="25"/>
      <c r="FK903" s="25"/>
      <c r="FL903" s="25"/>
      <c r="FM903" s="25"/>
      <c r="FN903" s="25"/>
      <c r="FO903" s="25"/>
      <c r="FP903" s="25"/>
      <c r="FQ903" s="25"/>
      <c r="FR903" s="25"/>
      <c r="FS903" s="25"/>
      <c r="FT903" s="25"/>
      <c r="FU903" s="25"/>
      <c r="FV903" s="25"/>
      <c r="FW903" s="25"/>
      <c r="FX903" s="25"/>
      <c r="FY903" s="25"/>
      <c r="FZ903" s="25"/>
      <c r="GA903" s="25"/>
      <c r="GB903" s="25"/>
      <c r="GC903" s="25"/>
      <c r="GD903" s="25"/>
      <c r="GE903" s="25"/>
      <c r="GF903" s="25"/>
      <c r="GG903" s="25"/>
      <c r="GH903" s="25"/>
      <c r="GI903" s="25"/>
      <c r="GJ903" s="25"/>
      <c r="GK903" s="25"/>
      <c r="GL903" s="25"/>
      <c r="GM903" s="25"/>
      <c r="GN903" s="25"/>
      <c r="GO903" s="25"/>
      <c r="GP903" s="25"/>
      <c r="GQ903" s="25"/>
      <c r="GR903" s="25"/>
      <c r="GS903" s="25"/>
      <c r="GT903" s="25"/>
      <c r="GU903" s="25"/>
      <c r="GV903" s="25"/>
      <c r="GW903" s="25"/>
      <c r="GX903" s="25"/>
      <c r="GY903" s="25"/>
      <c r="GZ903" s="25"/>
      <c r="HA903" s="25"/>
      <c r="HB903" s="25"/>
      <c r="HC903" s="25"/>
      <c r="HD903" s="25"/>
      <c r="HE903" s="25"/>
      <c r="HF903" s="25"/>
      <c r="HG903" s="25"/>
      <c r="HH903" s="25"/>
      <c r="HI903" s="25"/>
      <c r="HJ903" s="25"/>
      <c r="HK903" s="25"/>
      <c r="HL903" s="25"/>
      <c r="HM903" s="25"/>
      <c r="HN903" s="25"/>
      <c r="HO903" s="25"/>
      <c r="HP903" s="25"/>
      <c r="HQ903" s="25"/>
      <c r="HR903" s="25"/>
      <c r="HS903" s="25"/>
      <c r="HT903" s="25"/>
      <c r="HU903" s="25"/>
      <c r="HV903" s="25"/>
      <c r="HW903" s="25"/>
      <c r="HX903" s="25"/>
      <c r="HY903" s="25"/>
      <c r="HZ903" s="25"/>
      <c r="IA903" s="25"/>
      <c r="IB903" s="25"/>
      <c r="IC903" s="25"/>
      <c r="ID903" s="25"/>
      <c r="IE903" s="25"/>
      <c r="IF903" s="25"/>
      <c r="IG903" s="25"/>
      <c r="IH903" s="25"/>
      <c r="II903" s="25"/>
      <c r="IJ903" s="25"/>
      <c r="IK903" s="25"/>
      <c r="IL903" s="25"/>
      <c r="IM903" s="25"/>
      <c r="IN903" s="25"/>
      <c r="IO903" s="25"/>
      <c r="IP903" s="25"/>
      <c r="IQ903" s="25"/>
      <c r="IR903" s="25"/>
      <c r="IS903" s="25"/>
      <c r="IT903" s="25"/>
      <c r="IU903" s="25"/>
      <c r="IV903" s="25"/>
    </row>
    <row r="904" spans="1:256" s="35" customFormat="1" ht="15.75">
      <c r="A904" s="11" t="s">
        <v>1089</v>
      </c>
      <c r="B904" s="13" t="s">
        <v>507</v>
      </c>
      <c r="C904" s="9">
        <v>108</v>
      </c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  <c r="CZ904" s="25"/>
      <c r="DA904" s="25"/>
      <c r="DB904" s="25"/>
      <c r="DC904" s="25"/>
      <c r="DD904" s="25"/>
      <c r="DE904" s="25"/>
      <c r="DF904" s="25"/>
      <c r="DG904" s="25"/>
      <c r="DH904" s="25"/>
      <c r="DI904" s="25"/>
      <c r="DJ904" s="25"/>
      <c r="DK904" s="25"/>
      <c r="DL904" s="25"/>
      <c r="DM904" s="25"/>
      <c r="DN904" s="25"/>
      <c r="DO904" s="25"/>
      <c r="DP904" s="25"/>
      <c r="DQ904" s="25"/>
      <c r="DR904" s="25"/>
      <c r="DS904" s="25"/>
      <c r="DT904" s="25"/>
      <c r="DU904" s="25"/>
      <c r="DV904" s="25"/>
      <c r="DW904" s="25"/>
      <c r="DX904" s="25"/>
      <c r="DY904" s="25"/>
      <c r="DZ904" s="25"/>
      <c r="EA904" s="25"/>
      <c r="EB904" s="25"/>
      <c r="EC904" s="25"/>
      <c r="ED904" s="25"/>
      <c r="EE904" s="25"/>
      <c r="EF904" s="25"/>
      <c r="EG904" s="25"/>
      <c r="EH904" s="25"/>
      <c r="EI904" s="25"/>
      <c r="EJ904" s="25"/>
      <c r="EK904" s="25"/>
      <c r="EL904" s="25"/>
      <c r="EM904" s="25"/>
      <c r="EN904" s="25"/>
      <c r="EO904" s="25"/>
      <c r="EP904" s="25"/>
      <c r="EQ904" s="25"/>
      <c r="ER904" s="25"/>
      <c r="ES904" s="25"/>
      <c r="ET904" s="25"/>
      <c r="EU904" s="25"/>
      <c r="EV904" s="25"/>
      <c r="EW904" s="25"/>
      <c r="EX904" s="25"/>
      <c r="EY904" s="25"/>
      <c r="EZ904" s="25"/>
      <c r="FA904" s="25"/>
      <c r="FB904" s="25"/>
      <c r="FC904" s="25"/>
      <c r="FD904" s="25"/>
      <c r="FE904" s="25"/>
      <c r="FF904" s="25"/>
      <c r="FG904" s="25"/>
      <c r="FH904" s="25"/>
      <c r="FI904" s="25"/>
      <c r="FJ904" s="25"/>
      <c r="FK904" s="25"/>
      <c r="FL904" s="25"/>
      <c r="FM904" s="25"/>
      <c r="FN904" s="25"/>
      <c r="FO904" s="25"/>
      <c r="FP904" s="25"/>
      <c r="FQ904" s="25"/>
      <c r="FR904" s="25"/>
      <c r="FS904" s="25"/>
      <c r="FT904" s="25"/>
      <c r="FU904" s="25"/>
      <c r="FV904" s="25"/>
      <c r="FW904" s="25"/>
      <c r="FX904" s="25"/>
      <c r="FY904" s="25"/>
      <c r="FZ904" s="25"/>
      <c r="GA904" s="25"/>
      <c r="GB904" s="25"/>
      <c r="GC904" s="25"/>
      <c r="GD904" s="25"/>
      <c r="GE904" s="25"/>
      <c r="GF904" s="25"/>
      <c r="GG904" s="25"/>
      <c r="GH904" s="25"/>
      <c r="GI904" s="25"/>
      <c r="GJ904" s="25"/>
      <c r="GK904" s="25"/>
      <c r="GL904" s="25"/>
      <c r="GM904" s="25"/>
      <c r="GN904" s="25"/>
      <c r="GO904" s="25"/>
      <c r="GP904" s="25"/>
      <c r="GQ904" s="25"/>
      <c r="GR904" s="25"/>
      <c r="GS904" s="25"/>
      <c r="GT904" s="25"/>
      <c r="GU904" s="25"/>
      <c r="GV904" s="25"/>
      <c r="GW904" s="25"/>
      <c r="GX904" s="25"/>
      <c r="GY904" s="25"/>
      <c r="GZ904" s="25"/>
      <c r="HA904" s="25"/>
      <c r="HB904" s="25"/>
      <c r="HC904" s="25"/>
      <c r="HD904" s="25"/>
      <c r="HE904" s="25"/>
      <c r="HF904" s="25"/>
      <c r="HG904" s="25"/>
      <c r="HH904" s="25"/>
      <c r="HI904" s="25"/>
      <c r="HJ904" s="25"/>
      <c r="HK904" s="25"/>
      <c r="HL904" s="25"/>
      <c r="HM904" s="25"/>
      <c r="HN904" s="25"/>
      <c r="HO904" s="25"/>
      <c r="HP904" s="25"/>
      <c r="HQ904" s="25"/>
      <c r="HR904" s="25"/>
      <c r="HS904" s="25"/>
      <c r="HT904" s="25"/>
      <c r="HU904" s="25"/>
      <c r="HV904" s="25"/>
      <c r="HW904" s="25"/>
      <c r="HX904" s="25"/>
      <c r="HY904" s="25"/>
      <c r="HZ904" s="25"/>
      <c r="IA904" s="25"/>
      <c r="IB904" s="25"/>
      <c r="IC904" s="25"/>
      <c r="ID904" s="25"/>
      <c r="IE904" s="25"/>
      <c r="IF904" s="25"/>
      <c r="IG904" s="25"/>
      <c r="IH904" s="25"/>
      <c r="II904" s="25"/>
      <c r="IJ904" s="25"/>
      <c r="IK904" s="25"/>
      <c r="IL904" s="25"/>
      <c r="IM904" s="25"/>
      <c r="IN904" s="25"/>
      <c r="IO904" s="25"/>
      <c r="IP904" s="25"/>
      <c r="IQ904" s="25"/>
      <c r="IR904" s="25"/>
      <c r="IS904" s="25"/>
      <c r="IT904" s="25"/>
      <c r="IU904" s="25"/>
      <c r="IV904" s="25"/>
    </row>
    <row r="905" spans="1:256" s="35" customFormat="1" ht="15.75">
      <c r="A905" s="11" t="s">
        <v>1090</v>
      </c>
      <c r="B905" s="13" t="s">
        <v>256</v>
      </c>
      <c r="C905" s="9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  <c r="CZ905" s="25"/>
      <c r="DA905" s="25"/>
      <c r="DB905" s="25"/>
      <c r="DC905" s="25"/>
      <c r="DD905" s="25"/>
      <c r="DE905" s="25"/>
      <c r="DF905" s="25"/>
      <c r="DG905" s="25"/>
      <c r="DH905" s="25"/>
      <c r="DI905" s="25"/>
      <c r="DJ905" s="25"/>
      <c r="DK905" s="25"/>
      <c r="DL905" s="25"/>
      <c r="DM905" s="25"/>
      <c r="DN905" s="25"/>
      <c r="DO905" s="25"/>
      <c r="DP905" s="25"/>
      <c r="DQ905" s="25"/>
      <c r="DR905" s="25"/>
      <c r="DS905" s="25"/>
      <c r="DT905" s="25"/>
      <c r="DU905" s="25"/>
      <c r="DV905" s="25"/>
      <c r="DW905" s="25"/>
      <c r="DX905" s="25"/>
      <c r="DY905" s="25"/>
      <c r="DZ905" s="25"/>
      <c r="EA905" s="25"/>
      <c r="EB905" s="25"/>
      <c r="EC905" s="25"/>
      <c r="ED905" s="25"/>
      <c r="EE905" s="25"/>
      <c r="EF905" s="25"/>
      <c r="EG905" s="25"/>
      <c r="EH905" s="25"/>
      <c r="EI905" s="25"/>
      <c r="EJ905" s="25"/>
      <c r="EK905" s="25"/>
      <c r="EL905" s="25"/>
      <c r="EM905" s="25"/>
      <c r="EN905" s="25"/>
      <c r="EO905" s="25"/>
      <c r="EP905" s="25"/>
      <c r="EQ905" s="25"/>
      <c r="ER905" s="25"/>
      <c r="ES905" s="25"/>
      <c r="ET905" s="25"/>
      <c r="EU905" s="25"/>
      <c r="EV905" s="25"/>
      <c r="EW905" s="25"/>
      <c r="EX905" s="25"/>
      <c r="EY905" s="25"/>
      <c r="EZ905" s="25"/>
      <c r="FA905" s="25"/>
      <c r="FB905" s="25"/>
      <c r="FC905" s="25"/>
      <c r="FD905" s="25"/>
      <c r="FE905" s="25"/>
      <c r="FF905" s="25"/>
      <c r="FG905" s="25"/>
      <c r="FH905" s="25"/>
      <c r="FI905" s="25"/>
      <c r="FJ905" s="25"/>
      <c r="FK905" s="25"/>
      <c r="FL905" s="25"/>
      <c r="FM905" s="25"/>
      <c r="FN905" s="25"/>
      <c r="FO905" s="25"/>
      <c r="FP905" s="25"/>
      <c r="FQ905" s="25"/>
      <c r="FR905" s="25"/>
      <c r="FS905" s="25"/>
      <c r="FT905" s="25"/>
      <c r="FU905" s="25"/>
      <c r="FV905" s="25"/>
      <c r="FW905" s="25"/>
      <c r="FX905" s="25"/>
      <c r="FY905" s="25"/>
      <c r="FZ905" s="25"/>
      <c r="GA905" s="25"/>
      <c r="GB905" s="25"/>
      <c r="GC905" s="25"/>
      <c r="GD905" s="25"/>
      <c r="GE905" s="25"/>
      <c r="GF905" s="25"/>
      <c r="GG905" s="25"/>
      <c r="GH905" s="25"/>
      <c r="GI905" s="25"/>
      <c r="GJ905" s="25"/>
      <c r="GK905" s="25"/>
      <c r="GL905" s="25"/>
      <c r="GM905" s="25"/>
      <c r="GN905" s="25"/>
      <c r="GO905" s="25"/>
      <c r="GP905" s="25"/>
      <c r="GQ905" s="25"/>
      <c r="GR905" s="25"/>
      <c r="GS905" s="25"/>
      <c r="GT905" s="25"/>
      <c r="GU905" s="25"/>
      <c r="GV905" s="25"/>
      <c r="GW905" s="25"/>
      <c r="GX905" s="25"/>
      <c r="GY905" s="25"/>
      <c r="GZ905" s="25"/>
      <c r="HA905" s="25"/>
      <c r="HB905" s="25"/>
      <c r="HC905" s="25"/>
      <c r="HD905" s="25"/>
      <c r="HE905" s="25"/>
      <c r="HF905" s="25"/>
      <c r="HG905" s="25"/>
      <c r="HH905" s="25"/>
      <c r="HI905" s="25"/>
      <c r="HJ905" s="25"/>
      <c r="HK905" s="25"/>
      <c r="HL905" s="25"/>
      <c r="HM905" s="25"/>
      <c r="HN905" s="25"/>
      <c r="HO905" s="25"/>
      <c r="HP905" s="25"/>
      <c r="HQ905" s="25"/>
      <c r="HR905" s="25"/>
      <c r="HS905" s="25"/>
      <c r="HT905" s="25"/>
      <c r="HU905" s="25"/>
      <c r="HV905" s="25"/>
      <c r="HW905" s="25"/>
      <c r="HX905" s="25"/>
      <c r="HY905" s="25"/>
      <c r="HZ905" s="25"/>
      <c r="IA905" s="25"/>
      <c r="IB905" s="25"/>
      <c r="IC905" s="25"/>
      <c r="ID905" s="25"/>
      <c r="IE905" s="25"/>
      <c r="IF905" s="25"/>
      <c r="IG905" s="25"/>
      <c r="IH905" s="25"/>
      <c r="II905" s="25"/>
      <c r="IJ905" s="25"/>
      <c r="IK905" s="25"/>
      <c r="IL905" s="25"/>
      <c r="IM905" s="25"/>
      <c r="IN905" s="25"/>
      <c r="IO905" s="25"/>
      <c r="IP905" s="25"/>
      <c r="IQ905" s="25"/>
      <c r="IR905" s="25"/>
      <c r="IS905" s="25"/>
      <c r="IT905" s="25"/>
      <c r="IU905" s="25"/>
      <c r="IV905" s="25"/>
    </row>
    <row r="906" spans="1:256" s="35" customFormat="1" ht="15.75">
      <c r="A906" s="11" t="s">
        <v>1091</v>
      </c>
      <c r="B906" s="13" t="s">
        <v>257</v>
      </c>
      <c r="C906" s="9">
        <v>100</v>
      </c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  <c r="CM906" s="25"/>
      <c r="CN906" s="25"/>
      <c r="CO906" s="25"/>
      <c r="CP906" s="25"/>
      <c r="CQ906" s="25"/>
      <c r="CR906" s="25"/>
      <c r="CS906" s="25"/>
      <c r="CT906" s="25"/>
      <c r="CU906" s="25"/>
      <c r="CV906" s="25"/>
      <c r="CW906" s="25"/>
      <c r="CX906" s="25"/>
      <c r="CY906" s="25"/>
      <c r="CZ906" s="25"/>
      <c r="DA906" s="25"/>
      <c r="DB906" s="25"/>
      <c r="DC906" s="25"/>
      <c r="DD906" s="25"/>
      <c r="DE906" s="25"/>
      <c r="DF906" s="25"/>
      <c r="DG906" s="25"/>
      <c r="DH906" s="25"/>
      <c r="DI906" s="25"/>
      <c r="DJ906" s="25"/>
      <c r="DK906" s="25"/>
      <c r="DL906" s="25"/>
      <c r="DM906" s="25"/>
      <c r="DN906" s="25"/>
      <c r="DO906" s="25"/>
      <c r="DP906" s="25"/>
      <c r="DQ906" s="25"/>
      <c r="DR906" s="25"/>
      <c r="DS906" s="25"/>
      <c r="DT906" s="25"/>
      <c r="DU906" s="25"/>
      <c r="DV906" s="25"/>
      <c r="DW906" s="25"/>
      <c r="DX906" s="25"/>
      <c r="DY906" s="25"/>
      <c r="DZ906" s="25"/>
      <c r="EA906" s="25"/>
      <c r="EB906" s="25"/>
      <c r="EC906" s="25"/>
      <c r="ED906" s="25"/>
      <c r="EE906" s="25"/>
      <c r="EF906" s="25"/>
      <c r="EG906" s="25"/>
      <c r="EH906" s="25"/>
      <c r="EI906" s="25"/>
      <c r="EJ906" s="25"/>
      <c r="EK906" s="25"/>
      <c r="EL906" s="25"/>
      <c r="EM906" s="25"/>
      <c r="EN906" s="25"/>
      <c r="EO906" s="25"/>
      <c r="EP906" s="25"/>
      <c r="EQ906" s="25"/>
      <c r="ER906" s="25"/>
      <c r="ES906" s="25"/>
      <c r="ET906" s="25"/>
      <c r="EU906" s="25"/>
      <c r="EV906" s="25"/>
      <c r="EW906" s="25"/>
      <c r="EX906" s="25"/>
      <c r="EY906" s="25"/>
      <c r="EZ906" s="25"/>
      <c r="FA906" s="25"/>
      <c r="FB906" s="25"/>
      <c r="FC906" s="25"/>
      <c r="FD906" s="25"/>
      <c r="FE906" s="25"/>
      <c r="FF906" s="25"/>
      <c r="FG906" s="25"/>
      <c r="FH906" s="25"/>
      <c r="FI906" s="25"/>
      <c r="FJ906" s="25"/>
      <c r="FK906" s="25"/>
      <c r="FL906" s="25"/>
      <c r="FM906" s="25"/>
      <c r="FN906" s="25"/>
      <c r="FO906" s="25"/>
      <c r="FP906" s="25"/>
      <c r="FQ906" s="25"/>
      <c r="FR906" s="25"/>
      <c r="FS906" s="25"/>
      <c r="FT906" s="25"/>
      <c r="FU906" s="25"/>
      <c r="FV906" s="25"/>
      <c r="FW906" s="25"/>
      <c r="FX906" s="25"/>
      <c r="FY906" s="25"/>
      <c r="FZ906" s="25"/>
      <c r="GA906" s="25"/>
      <c r="GB906" s="25"/>
      <c r="GC906" s="25"/>
      <c r="GD906" s="25"/>
      <c r="GE906" s="25"/>
      <c r="GF906" s="25"/>
      <c r="GG906" s="25"/>
      <c r="GH906" s="25"/>
      <c r="GI906" s="25"/>
      <c r="GJ906" s="25"/>
      <c r="GK906" s="25"/>
      <c r="GL906" s="25"/>
      <c r="GM906" s="25"/>
      <c r="GN906" s="25"/>
      <c r="GO906" s="25"/>
      <c r="GP906" s="25"/>
      <c r="GQ906" s="25"/>
      <c r="GR906" s="25"/>
      <c r="GS906" s="25"/>
      <c r="GT906" s="25"/>
      <c r="GU906" s="25"/>
      <c r="GV906" s="25"/>
      <c r="GW906" s="25"/>
      <c r="GX906" s="25"/>
      <c r="GY906" s="25"/>
      <c r="GZ906" s="25"/>
      <c r="HA906" s="25"/>
      <c r="HB906" s="25"/>
      <c r="HC906" s="25"/>
      <c r="HD906" s="25"/>
      <c r="HE906" s="25"/>
      <c r="HF906" s="25"/>
      <c r="HG906" s="25"/>
      <c r="HH906" s="25"/>
      <c r="HI906" s="25"/>
      <c r="HJ906" s="25"/>
      <c r="HK906" s="25"/>
      <c r="HL906" s="25"/>
      <c r="HM906" s="25"/>
      <c r="HN906" s="25"/>
      <c r="HO906" s="25"/>
      <c r="HP906" s="25"/>
      <c r="HQ906" s="25"/>
      <c r="HR906" s="25"/>
      <c r="HS906" s="25"/>
      <c r="HT906" s="25"/>
      <c r="HU906" s="25"/>
      <c r="HV906" s="25"/>
      <c r="HW906" s="25"/>
      <c r="HX906" s="25"/>
      <c r="HY906" s="25"/>
      <c r="HZ906" s="25"/>
      <c r="IA906" s="25"/>
      <c r="IB906" s="25"/>
      <c r="IC906" s="25"/>
      <c r="ID906" s="25"/>
      <c r="IE906" s="25"/>
      <c r="IF906" s="25"/>
      <c r="IG906" s="25"/>
      <c r="IH906" s="25"/>
      <c r="II906" s="25"/>
      <c r="IJ906" s="25"/>
      <c r="IK906" s="25"/>
      <c r="IL906" s="25"/>
      <c r="IM906" s="25"/>
      <c r="IN906" s="25"/>
      <c r="IO906" s="25"/>
      <c r="IP906" s="25"/>
      <c r="IQ906" s="25"/>
      <c r="IR906" s="25"/>
      <c r="IS906" s="25"/>
      <c r="IT906" s="25"/>
      <c r="IU906" s="25"/>
      <c r="IV906" s="25"/>
    </row>
    <row r="907" spans="1:256" s="35" customFormat="1" ht="15.75">
      <c r="A907" s="11" t="s">
        <v>1092</v>
      </c>
      <c r="B907" s="13" t="s">
        <v>258</v>
      </c>
      <c r="C907" s="9">
        <v>169</v>
      </c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  <c r="CS907" s="25"/>
      <c r="CT907" s="25"/>
      <c r="CU907" s="25"/>
      <c r="CV907" s="25"/>
      <c r="CW907" s="25"/>
      <c r="CX907" s="25"/>
      <c r="CY907" s="25"/>
      <c r="CZ907" s="25"/>
      <c r="DA907" s="25"/>
      <c r="DB907" s="25"/>
      <c r="DC907" s="25"/>
      <c r="DD907" s="25"/>
      <c r="DE907" s="25"/>
      <c r="DF907" s="25"/>
      <c r="DG907" s="25"/>
      <c r="DH907" s="25"/>
      <c r="DI907" s="25"/>
      <c r="DJ907" s="25"/>
      <c r="DK907" s="25"/>
      <c r="DL907" s="25"/>
      <c r="DM907" s="25"/>
      <c r="DN907" s="25"/>
      <c r="DO907" s="25"/>
      <c r="DP907" s="25"/>
      <c r="DQ907" s="25"/>
      <c r="DR907" s="25"/>
      <c r="DS907" s="25"/>
      <c r="DT907" s="25"/>
      <c r="DU907" s="25"/>
      <c r="DV907" s="25"/>
      <c r="DW907" s="25"/>
      <c r="DX907" s="25"/>
      <c r="DY907" s="25"/>
      <c r="DZ907" s="25"/>
      <c r="EA907" s="25"/>
      <c r="EB907" s="25"/>
      <c r="EC907" s="25"/>
      <c r="ED907" s="25"/>
      <c r="EE907" s="25"/>
      <c r="EF907" s="25"/>
      <c r="EG907" s="25"/>
      <c r="EH907" s="25"/>
      <c r="EI907" s="25"/>
      <c r="EJ907" s="25"/>
      <c r="EK907" s="25"/>
      <c r="EL907" s="25"/>
      <c r="EM907" s="25"/>
      <c r="EN907" s="25"/>
      <c r="EO907" s="25"/>
      <c r="EP907" s="25"/>
      <c r="EQ907" s="25"/>
      <c r="ER907" s="25"/>
      <c r="ES907" s="25"/>
      <c r="ET907" s="25"/>
      <c r="EU907" s="25"/>
      <c r="EV907" s="25"/>
      <c r="EW907" s="25"/>
      <c r="EX907" s="25"/>
      <c r="EY907" s="25"/>
      <c r="EZ907" s="25"/>
      <c r="FA907" s="25"/>
      <c r="FB907" s="25"/>
      <c r="FC907" s="25"/>
      <c r="FD907" s="25"/>
      <c r="FE907" s="25"/>
      <c r="FF907" s="25"/>
      <c r="FG907" s="25"/>
      <c r="FH907" s="25"/>
      <c r="FI907" s="25"/>
      <c r="FJ907" s="25"/>
      <c r="FK907" s="25"/>
      <c r="FL907" s="25"/>
      <c r="FM907" s="25"/>
      <c r="FN907" s="25"/>
      <c r="FO907" s="25"/>
      <c r="FP907" s="25"/>
      <c r="FQ907" s="25"/>
      <c r="FR907" s="25"/>
      <c r="FS907" s="25"/>
      <c r="FT907" s="25"/>
      <c r="FU907" s="25"/>
      <c r="FV907" s="25"/>
      <c r="FW907" s="25"/>
      <c r="FX907" s="25"/>
      <c r="FY907" s="25"/>
      <c r="FZ907" s="25"/>
      <c r="GA907" s="25"/>
      <c r="GB907" s="25"/>
      <c r="GC907" s="25"/>
      <c r="GD907" s="25"/>
      <c r="GE907" s="25"/>
      <c r="GF907" s="25"/>
      <c r="GG907" s="25"/>
      <c r="GH907" s="25"/>
      <c r="GI907" s="25"/>
      <c r="GJ907" s="25"/>
      <c r="GK907" s="25"/>
      <c r="GL907" s="25"/>
      <c r="GM907" s="25"/>
      <c r="GN907" s="25"/>
      <c r="GO907" s="25"/>
      <c r="GP907" s="25"/>
      <c r="GQ907" s="25"/>
      <c r="GR907" s="25"/>
      <c r="GS907" s="25"/>
      <c r="GT907" s="25"/>
      <c r="GU907" s="25"/>
      <c r="GV907" s="25"/>
      <c r="GW907" s="25"/>
      <c r="GX907" s="25"/>
      <c r="GY907" s="25"/>
      <c r="GZ907" s="25"/>
      <c r="HA907" s="25"/>
      <c r="HB907" s="25"/>
      <c r="HC907" s="25"/>
      <c r="HD907" s="25"/>
      <c r="HE907" s="25"/>
      <c r="HF907" s="25"/>
      <c r="HG907" s="25"/>
      <c r="HH907" s="25"/>
      <c r="HI907" s="25"/>
      <c r="HJ907" s="25"/>
      <c r="HK907" s="25"/>
      <c r="HL907" s="25"/>
      <c r="HM907" s="25"/>
      <c r="HN907" s="25"/>
      <c r="HO907" s="25"/>
      <c r="HP907" s="25"/>
      <c r="HQ907" s="25"/>
      <c r="HR907" s="25"/>
      <c r="HS907" s="25"/>
      <c r="HT907" s="25"/>
      <c r="HU907" s="25"/>
      <c r="HV907" s="25"/>
      <c r="HW907" s="25"/>
      <c r="HX907" s="25"/>
      <c r="HY907" s="25"/>
      <c r="HZ907" s="25"/>
      <c r="IA907" s="25"/>
      <c r="IB907" s="25"/>
      <c r="IC907" s="25"/>
      <c r="ID907" s="25"/>
      <c r="IE907" s="25"/>
      <c r="IF907" s="25"/>
      <c r="IG907" s="25"/>
      <c r="IH907" s="25"/>
      <c r="II907" s="25"/>
      <c r="IJ907" s="25"/>
      <c r="IK907" s="25"/>
      <c r="IL907" s="25"/>
      <c r="IM907" s="25"/>
      <c r="IN907" s="25"/>
      <c r="IO907" s="25"/>
      <c r="IP907" s="25"/>
      <c r="IQ907" s="25"/>
      <c r="IR907" s="25"/>
      <c r="IS907" s="25"/>
      <c r="IT907" s="25"/>
      <c r="IU907" s="25"/>
      <c r="IV907" s="25"/>
    </row>
    <row r="908" spans="1:256" s="35" customFormat="1" ht="15.75">
      <c r="A908" s="11" t="s">
        <v>1093</v>
      </c>
      <c r="B908" s="13" t="s">
        <v>259</v>
      </c>
      <c r="C908" s="9">
        <v>192</v>
      </c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  <c r="CZ908" s="25"/>
      <c r="DA908" s="25"/>
      <c r="DB908" s="25"/>
      <c r="DC908" s="25"/>
      <c r="DD908" s="25"/>
      <c r="DE908" s="25"/>
      <c r="DF908" s="25"/>
      <c r="DG908" s="25"/>
      <c r="DH908" s="25"/>
      <c r="DI908" s="25"/>
      <c r="DJ908" s="25"/>
      <c r="DK908" s="25"/>
      <c r="DL908" s="25"/>
      <c r="DM908" s="25"/>
      <c r="DN908" s="25"/>
      <c r="DO908" s="25"/>
      <c r="DP908" s="25"/>
      <c r="DQ908" s="25"/>
      <c r="DR908" s="25"/>
      <c r="DS908" s="25"/>
      <c r="DT908" s="25"/>
      <c r="DU908" s="25"/>
      <c r="DV908" s="25"/>
      <c r="DW908" s="25"/>
      <c r="DX908" s="25"/>
      <c r="DY908" s="25"/>
      <c r="DZ908" s="25"/>
      <c r="EA908" s="25"/>
      <c r="EB908" s="25"/>
      <c r="EC908" s="25"/>
      <c r="ED908" s="25"/>
      <c r="EE908" s="25"/>
      <c r="EF908" s="25"/>
      <c r="EG908" s="25"/>
      <c r="EH908" s="25"/>
      <c r="EI908" s="25"/>
      <c r="EJ908" s="25"/>
      <c r="EK908" s="25"/>
      <c r="EL908" s="25"/>
      <c r="EM908" s="25"/>
      <c r="EN908" s="25"/>
      <c r="EO908" s="25"/>
      <c r="EP908" s="25"/>
      <c r="EQ908" s="25"/>
      <c r="ER908" s="25"/>
      <c r="ES908" s="25"/>
      <c r="ET908" s="25"/>
      <c r="EU908" s="25"/>
      <c r="EV908" s="25"/>
      <c r="EW908" s="25"/>
      <c r="EX908" s="25"/>
      <c r="EY908" s="25"/>
      <c r="EZ908" s="25"/>
      <c r="FA908" s="25"/>
      <c r="FB908" s="25"/>
      <c r="FC908" s="25"/>
      <c r="FD908" s="25"/>
      <c r="FE908" s="25"/>
      <c r="FF908" s="25"/>
      <c r="FG908" s="25"/>
      <c r="FH908" s="25"/>
      <c r="FI908" s="25"/>
      <c r="FJ908" s="25"/>
      <c r="FK908" s="25"/>
      <c r="FL908" s="25"/>
      <c r="FM908" s="25"/>
      <c r="FN908" s="25"/>
      <c r="FO908" s="25"/>
      <c r="FP908" s="25"/>
      <c r="FQ908" s="25"/>
      <c r="FR908" s="25"/>
      <c r="FS908" s="25"/>
      <c r="FT908" s="25"/>
      <c r="FU908" s="25"/>
      <c r="FV908" s="25"/>
      <c r="FW908" s="25"/>
      <c r="FX908" s="25"/>
      <c r="FY908" s="25"/>
      <c r="FZ908" s="25"/>
      <c r="GA908" s="25"/>
      <c r="GB908" s="25"/>
      <c r="GC908" s="25"/>
      <c r="GD908" s="25"/>
      <c r="GE908" s="25"/>
      <c r="GF908" s="25"/>
      <c r="GG908" s="25"/>
      <c r="GH908" s="25"/>
      <c r="GI908" s="25"/>
      <c r="GJ908" s="25"/>
      <c r="GK908" s="25"/>
      <c r="GL908" s="25"/>
      <c r="GM908" s="25"/>
      <c r="GN908" s="25"/>
      <c r="GO908" s="25"/>
      <c r="GP908" s="25"/>
      <c r="GQ908" s="25"/>
      <c r="GR908" s="25"/>
      <c r="GS908" s="25"/>
      <c r="GT908" s="25"/>
      <c r="GU908" s="25"/>
      <c r="GV908" s="25"/>
      <c r="GW908" s="25"/>
      <c r="GX908" s="25"/>
      <c r="GY908" s="25"/>
      <c r="GZ908" s="25"/>
      <c r="HA908" s="25"/>
      <c r="HB908" s="25"/>
      <c r="HC908" s="25"/>
      <c r="HD908" s="25"/>
      <c r="HE908" s="25"/>
      <c r="HF908" s="25"/>
      <c r="HG908" s="25"/>
      <c r="HH908" s="25"/>
      <c r="HI908" s="25"/>
      <c r="HJ908" s="25"/>
      <c r="HK908" s="25"/>
      <c r="HL908" s="25"/>
      <c r="HM908" s="25"/>
      <c r="HN908" s="25"/>
      <c r="HO908" s="25"/>
      <c r="HP908" s="25"/>
      <c r="HQ908" s="25"/>
      <c r="HR908" s="25"/>
      <c r="HS908" s="25"/>
      <c r="HT908" s="25"/>
      <c r="HU908" s="25"/>
      <c r="HV908" s="25"/>
      <c r="HW908" s="25"/>
      <c r="HX908" s="25"/>
      <c r="HY908" s="25"/>
      <c r="HZ908" s="25"/>
      <c r="IA908" s="25"/>
      <c r="IB908" s="25"/>
      <c r="IC908" s="25"/>
      <c r="ID908" s="25"/>
      <c r="IE908" s="25"/>
      <c r="IF908" s="25"/>
      <c r="IG908" s="25"/>
      <c r="IH908" s="25"/>
      <c r="II908" s="25"/>
      <c r="IJ908" s="25"/>
      <c r="IK908" s="25"/>
      <c r="IL908" s="25"/>
      <c r="IM908" s="25"/>
      <c r="IN908" s="25"/>
      <c r="IO908" s="25"/>
      <c r="IP908" s="25"/>
      <c r="IQ908" s="25"/>
      <c r="IR908" s="25"/>
      <c r="IS908" s="25"/>
      <c r="IT908" s="25"/>
      <c r="IU908" s="25"/>
      <c r="IV908" s="25"/>
    </row>
    <row r="909" spans="1:256" s="35" customFormat="1" ht="15.75">
      <c r="A909" s="11" t="s">
        <v>1094</v>
      </c>
      <c r="B909" s="13" t="s">
        <v>260</v>
      </c>
      <c r="C909" s="9">
        <v>264</v>
      </c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  <c r="CS909" s="25"/>
      <c r="CT909" s="25"/>
      <c r="CU909" s="25"/>
      <c r="CV909" s="25"/>
      <c r="CW909" s="25"/>
      <c r="CX909" s="25"/>
      <c r="CY909" s="25"/>
      <c r="CZ909" s="25"/>
      <c r="DA909" s="25"/>
      <c r="DB909" s="25"/>
      <c r="DC909" s="25"/>
      <c r="DD909" s="25"/>
      <c r="DE909" s="25"/>
      <c r="DF909" s="25"/>
      <c r="DG909" s="25"/>
      <c r="DH909" s="25"/>
      <c r="DI909" s="25"/>
      <c r="DJ909" s="25"/>
      <c r="DK909" s="25"/>
      <c r="DL909" s="25"/>
      <c r="DM909" s="25"/>
      <c r="DN909" s="25"/>
      <c r="DO909" s="25"/>
      <c r="DP909" s="25"/>
      <c r="DQ909" s="25"/>
      <c r="DR909" s="25"/>
      <c r="DS909" s="25"/>
      <c r="DT909" s="25"/>
      <c r="DU909" s="25"/>
      <c r="DV909" s="25"/>
      <c r="DW909" s="25"/>
      <c r="DX909" s="25"/>
      <c r="DY909" s="25"/>
      <c r="DZ909" s="25"/>
      <c r="EA909" s="25"/>
      <c r="EB909" s="25"/>
      <c r="EC909" s="25"/>
      <c r="ED909" s="25"/>
      <c r="EE909" s="25"/>
      <c r="EF909" s="25"/>
      <c r="EG909" s="25"/>
      <c r="EH909" s="25"/>
      <c r="EI909" s="25"/>
      <c r="EJ909" s="25"/>
      <c r="EK909" s="25"/>
      <c r="EL909" s="25"/>
      <c r="EM909" s="25"/>
      <c r="EN909" s="25"/>
      <c r="EO909" s="25"/>
      <c r="EP909" s="25"/>
      <c r="EQ909" s="25"/>
      <c r="ER909" s="25"/>
      <c r="ES909" s="25"/>
      <c r="ET909" s="25"/>
      <c r="EU909" s="25"/>
      <c r="EV909" s="25"/>
      <c r="EW909" s="25"/>
      <c r="EX909" s="25"/>
      <c r="EY909" s="25"/>
      <c r="EZ909" s="25"/>
      <c r="FA909" s="25"/>
      <c r="FB909" s="25"/>
      <c r="FC909" s="25"/>
      <c r="FD909" s="25"/>
      <c r="FE909" s="25"/>
      <c r="FF909" s="25"/>
      <c r="FG909" s="25"/>
      <c r="FH909" s="25"/>
      <c r="FI909" s="25"/>
      <c r="FJ909" s="25"/>
      <c r="FK909" s="25"/>
      <c r="FL909" s="25"/>
      <c r="FM909" s="25"/>
      <c r="FN909" s="25"/>
      <c r="FO909" s="25"/>
      <c r="FP909" s="25"/>
      <c r="FQ909" s="25"/>
      <c r="FR909" s="25"/>
      <c r="FS909" s="25"/>
      <c r="FT909" s="25"/>
      <c r="FU909" s="25"/>
      <c r="FV909" s="25"/>
      <c r="FW909" s="25"/>
      <c r="FX909" s="25"/>
      <c r="FY909" s="25"/>
      <c r="FZ909" s="25"/>
      <c r="GA909" s="25"/>
      <c r="GB909" s="25"/>
      <c r="GC909" s="25"/>
      <c r="GD909" s="25"/>
      <c r="GE909" s="25"/>
      <c r="GF909" s="25"/>
      <c r="GG909" s="25"/>
      <c r="GH909" s="25"/>
      <c r="GI909" s="25"/>
      <c r="GJ909" s="25"/>
      <c r="GK909" s="25"/>
      <c r="GL909" s="25"/>
      <c r="GM909" s="25"/>
      <c r="GN909" s="25"/>
      <c r="GO909" s="25"/>
      <c r="GP909" s="25"/>
      <c r="GQ909" s="25"/>
      <c r="GR909" s="25"/>
      <c r="GS909" s="25"/>
      <c r="GT909" s="25"/>
      <c r="GU909" s="25"/>
      <c r="GV909" s="25"/>
      <c r="GW909" s="25"/>
      <c r="GX909" s="25"/>
      <c r="GY909" s="25"/>
      <c r="GZ909" s="25"/>
      <c r="HA909" s="25"/>
      <c r="HB909" s="25"/>
      <c r="HC909" s="25"/>
      <c r="HD909" s="25"/>
      <c r="HE909" s="25"/>
      <c r="HF909" s="25"/>
      <c r="HG909" s="25"/>
      <c r="HH909" s="25"/>
      <c r="HI909" s="25"/>
      <c r="HJ909" s="25"/>
      <c r="HK909" s="25"/>
      <c r="HL909" s="25"/>
      <c r="HM909" s="25"/>
      <c r="HN909" s="25"/>
      <c r="HO909" s="25"/>
      <c r="HP909" s="25"/>
      <c r="HQ909" s="25"/>
      <c r="HR909" s="25"/>
      <c r="HS909" s="25"/>
      <c r="HT909" s="25"/>
      <c r="HU909" s="25"/>
      <c r="HV909" s="25"/>
      <c r="HW909" s="25"/>
      <c r="HX909" s="25"/>
      <c r="HY909" s="25"/>
      <c r="HZ909" s="25"/>
      <c r="IA909" s="25"/>
      <c r="IB909" s="25"/>
      <c r="IC909" s="25"/>
      <c r="ID909" s="25"/>
      <c r="IE909" s="25"/>
      <c r="IF909" s="25"/>
      <c r="IG909" s="25"/>
      <c r="IH909" s="25"/>
      <c r="II909" s="25"/>
      <c r="IJ909" s="25"/>
      <c r="IK909" s="25"/>
      <c r="IL909" s="25"/>
      <c r="IM909" s="25"/>
      <c r="IN909" s="25"/>
      <c r="IO909" s="25"/>
      <c r="IP909" s="25"/>
      <c r="IQ909" s="25"/>
      <c r="IR909" s="25"/>
      <c r="IS909" s="25"/>
      <c r="IT909" s="25"/>
      <c r="IU909" s="25"/>
      <c r="IV909" s="25"/>
    </row>
    <row r="910" spans="1:256" s="35" customFormat="1" ht="15.75">
      <c r="A910" s="11" t="s">
        <v>1095</v>
      </c>
      <c r="B910" s="13" t="s">
        <v>512</v>
      </c>
      <c r="C910" s="9">
        <v>100</v>
      </c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  <c r="CM910" s="25"/>
      <c r="CN910" s="25"/>
      <c r="CO910" s="25"/>
      <c r="CP910" s="25"/>
      <c r="CQ910" s="25"/>
      <c r="CR910" s="25"/>
      <c r="CS910" s="25"/>
      <c r="CT910" s="25"/>
      <c r="CU910" s="25"/>
      <c r="CV910" s="25"/>
      <c r="CW910" s="25"/>
      <c r="CX910" s="25"/>
      <c r="CY910" s="25"/>
      <c r="CZ910" s="25"/>
      <c r="DA910" s="25"/>
      <c r="DB910" s="25"/>
      <c r="DC910" s="25"/>
      <c r="DD910" s="25"/>
      <c r="DE910" s="25"/>
      <c r="DF910" s="25"/>
      <c r="DG910" s="25"/>
      <c r="DH910" s="25"/>
      <c r="DI910" s="25"/>
      <c r="DJ910" s="25"/>
      <c r="DK910" s="25"/>
      <c r="DL910" s="25"/>
      <c r="DM910" s="25"/>
      <c r="DN910" s="25"/>
      <c r="DO910" s="25"/>
      <c r="DP910" s="25"/>
      <c r="DQ910" s="25"/>
      <c r="DR910" s="25"/>
      <c r="DS910" s="25"/>
      <c r="DT910" s="25"/>
      <c r="DU910" s="25"/>
      <c r="DV910" s="25"/>
      <c r="DW910" s="25"/>
      <c r="DX910" s="25"/>
      <c r="DY910" s="25"/>
      <c r="DZ910" s="25"/>
      <c r="EA910" s="25"/>
      <c r="EB910" s="25"/>
      <c r="EC910" s="25"/>
      <c r="ED910" s="25"/>
      <c r="EE910" s="25"/>
      <c r="EF910" s="25"/>
      <c r="EG910" s="25"/>
      <c r="EH910" s="25"/>
      <c r="EI910" s="25"/>
      <c r="EJ910" s="25"/>
      <c r="EK910" s="25"/>
      <c r="EL910" s="25"/>
      <c r="EM910" s="25"/>
      <c r="EN910" s="25"/>
      <c r="EO910" s="25"/>
      <c r="EP910" s="25"/>
      <c r="EQ910" s="25"/>
      <c r="ER910" s="25"/>
      <c r="ES910" s="25"/>
      <c r="ET910" s="25"/>
      <c r="EU910" s="25"/>
      <c r="EV910" s="25"/>
      <c r="EW910" s="25"/>
      <c r="EX910" s="25"/>
      <c r="EY910" s="25"/>
      <c r="EZ910" s="25"/>
      <c r="FA910" s="25"/>
      <c r="FB910" s="25"/>
      <c r="FC910" s="25"/>
      <c r="FD910" s="25"/>
      <c r="FE910" s="25"/>
      <c r="FF910" s="25"/>
      <c r="FG910" s="25"/>
      <c r="FH910" s="25"/>
      <c r="FI910" s="25"/>
      <c r="FJ910" s="25"/>
      <c r="FK910" s="25"/>
      <c r="FL910" s="25"/>
      <c r="FM910" s="25"/>
      <c r="FN910" s="25"/>
      <c r="FO910" s="25"/>
      <c r="FP910" s="25"/>
      <c r="FQ910" s="25"/>
      <c r="FR910" s="25"/>
      <c r="FS910" s="25"/>
      <c r="FT910" s="25"/>
      <c r="FU910" s="25"/>
      <c r="FV910" s="25"/>
      <c r="FW910" s="25"/>
      <c r="FX910" s="25"/>
      <c r="FY910" s="25"/>
      <c r="FZ910" s="25"/>
      <c r="GA910" s="25"/>
      <c r="GB910" s="25"/>
      <c r="GC910" s="25"/>
      <c r="GD910" s="25"/>
      <c r="GE910" s="25"/>
      <c r="GF910" s="25"/>
      <c r="GG910" s="25"/>
      <c r="GH910" s="25"/>
      <c r="GI910" s="25"/>
      <c r="GJ910" s="25"/>
      <c r="GK910" s="25"/>
      <c r="GL910" s="25"/>
      <c r="GM910" s="25"/>
      <c r="GN910" s="25"/>
      <c r="GO910" s="25"/>
      <c r="GP910" s="25"/>
      <c r="GQ910" s="25"/>
      <c r="GR910" s="25"/>
      <c r="GS910" s="25"/>
      <c r="GT910" s="25"/>
      <c r="GU910" s="25"/>
      <c r="GV910" s="25"/>
      <c r="GW910" s="25"/>
      <c r="GX910" s="25"/>
      <c r="GY910" s="25"/>
      <c r="GZ910" s="25"/>
      <c r="HA910" s="25"/>
      <c r="HB910" s="25"/>
      <c r="HC910" s="25"/>
      <c r="HD910" s="25"/>
      <c r="HE910" s="25"/>
      <c r="HF910" s="25"/>
      <c r="HG910" s="25"/>
      <c r="HH910" s="25"/>
      <c r="HI910" s="25"/>
      <c r="HJ910" s="25"/>
      <c r="HK910" s="25"/>
      <c r="HL910" s="25"/>
      <c r="HM910" s="25"/>
      <c r="HN910" s="25"/>
      <c r="HO910" s="25"/>
      <c r="HP910" s="25"/>
      <c r="HQ910" s="25"/>
      <c r="HR910" s="25"/>
      <c r="HS910" s="25"/>
      <c r="HT910" s="25"/>
      <c r="HU910" s="25"/>
      <c r="HV910" s="25"/>
      <c r="HW910" s="25"/>
      <c r="HX910" s="25"/>
      <c r="HY910" s="25"/>
      <c r="HZ910" s="25"/>
      <c r="IA910" s="25"/>
      <c r="IB910" s="25"/>
      <c r="IC910" s="25"/>
      <c r="ID910" s="25"/>
      <c r="IE910" s="25"/>
      <c r="IF910" s="25"/>
      <c r="IG910" s="25"/>
      <c r="IH910" s="25"/>
      <c r="II910" s="25"/>
      <c r="IJ910" s="25"/>
      <c r="IK910" s="25"/>
      <c r="IL910" s="25"/>
      <c r="IM910" s="25"/>
      <c r="IN910" s="25"/>
      <c r="IO910" s="25"/>
      <c r="IP910" s="25"/>
      <c r="IQ910" s="25"/>
      <c r="IR910" s="25"/>
      <c r="IS910" s="25"/>
      <c r="IT910" s="25"/>
      <c r="IU910" s="25"/>
      <c r="IV910" s="25"/>
    </row>
    <row r="911" spans="1:256" s="35" customFormat="1" ht="31.5">
      <c r="A911" s="11" t="s">
        <v>1096</v>
      </c>
      <c r="B911" s="13" t="s">
        <v>263</v>
      </c>
      <c r="C911" s="9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  <c r="CS911" s="25"/>
      <c r="CT911" s="25"/>
      <c r="CU911" s="25"/>
      <c r="CV911" s="25"/>
      <c r="CW911" s="25"/>
      <c r="CX911" s="25"/>
      <c r="CY911" s="25"/>
      <c r="CZ911" s="25"/>
      <c r="DA911" s="25"/>
      <c r="DB911" s="25"/>
      <c r="DC911" s="25"/>
      <c r="DD911" s="25"/>
      <c r="DE911" s="25"/>
      <c r="DF911" s="25"/>
      <c r="DG911" s="25"/>
      <c r="DH911" s="25"/>
      <c r="DI911" s="25"/>
      <c r="DJ911" s="25"/>
      <c r="DK911" s="25"/>
      <c r="DL911" s="25"/>
      <c r="DM911" s="25"/>
      <c r="DN911" s="25"/>
      <c r="DO911" s="25"/>
      <c r="DP911" s="25"/>
      <c r="DQ911" s="25"/>
      <c r="DR911" s="25"/>
      <c r="DS911" s="25"/>
      <c r="DT911" s="25"/>
      <c r="DU911" s="25"/>
      <c r="DV911" s="25"/>
      <c r="DW911" s="25"/>
      <c r="DX911" s="25"/>
      <c r="DY911" s="25"/>
      <c r="DZ911" s="25"/>
      <c r="EA911" s="25"/>
      <c r="EB911" s="25"/>
      <c r="EC911" s="25"/>
      <c r="ED911" s="25"/>
      <c r="EE911" s="25"/>
      <c r="EF911" s="25"/>
      <c r="EG911" s="25"/>
      <c r="EH911" s="25"/>
      <c r="EI911" s="25"/>
      <c r="EJ911" s="25"/>
      <c r="EK911" s="25"/>
      <c r="EL911" s="25"/>
      <c r="EM911" s="25"/>
      <c r="EN911" s="25"/>
      <c r="EO911" s="25"/>
      <c r="EP911" s="25"/>
      <c r="EQ911" s="25"/>
      <c r="ER911" s="25"/>
      <c r="ES911" s="25"/>
      <c r="ET911" s="25"/>
      <c r="EU911" s="25"/>
      <c r="EV911" s="25"/>
      <c r="EW911" s="25"/>
      <c r="EX911" s="25"/>
      <c r="EY911" s="25"/>
      <c r="EZ911" s="25"/>
      <c r="FA911" s="25"/>
      <c r="FB911" s="25"/>
      <c r="FC911" s="25"/>
      <c r="FD911" s="25"/>
      <c r="FE911" s="25"/>
      <c r="FF911" s="25"/>
      <c r="FG911" s="25"/>
      <c r="FH911" s="25"/>
      <c r="FI911" s="25"/>
      <c r="FJ911" s="25"/>
      <c r="FK911" s="25"/>
      <c r="FL911" s="25"/>
      <c r="FM911" s="25"/>
      <c r="FN911" s="25"/>
      <c r="FO911" s="25"/>
      <c r="FP911" s="25"/>
      <c r="FQ911" s="25"/>
      <c r="FR911" s="25"/>
      <c r="FS911" s="25"/>
      <c r="FT911" s="25"/>
      <c r="FU911" s="25"/>
      <c r="FV911" s="25"/>
      <c r="FW911" s="25"/>
      <c r="FX911" s="25"/>
      <c r="FY911" s="25"/>
      <c r="FZ911" s="25"/>
      <c r="GA911" s="25"/>
      <c r="GB911" s="25"/>
      <c r="GC911" s="25"/>
      <c r="GD911" s="25"/>
      <c r="GE911" s="25"/>
      <c r="GF911" s="25"/>
      <c r="GG911" s="25"/>
      <c r="GH911" s="25"/>
      <c r="GI911" s="25"/>
      <c r="GJ911" s="25"/>
      <c r="GK911" s="25"/>
      <c r="GL911" s="25"/>
      <c r="GM911" s="25"/>
      <c r="GN911" s="25"/>
      <c r="GO911" s="25"/>
      <c r="GP911" s="25"/>
      <c r="GQ911" s="25"/>
      <c r="GR911" s="25"/>
      <c r="GS911" s="25"/>
      <c r="GT911" s="25"/>
      <c r="GU911" s="25"/>
      <c r="GV911" s="25"/>
      <c r="GW911" s="25"/>
      <c r="GX911" s="25"/>
      <c r="GY911" s="25"/>
      <c r="GZ911" s="25"/>
      <c r="HA911" s="25"/>
      <c r="HB911" s="25"/>
      <c r="HC911" s="25"/>
      <c r="HD911" s="25"/>
      <c r="HE911" s="25"/>
      <c r="HF911" s="25"/>
      <c r="HG911" s="25"/>
      <c r="HH911" s="25"/>
      <c r="HI911" s="25"/>
      <c r="HJ911" s="25"/>
      <c r="HK911" s="25"/>
      <c r="HL911" s="25"/>
      <c r="HM911" s="25"/>
      <c r="HN911" s="25"/>
      <c r="HO911" s="25"/>
      <c r="HP911" s="25"/>
      <c r="HQ911" s="25"/>
      <c r="HR911" s="25"/>
      <c r="HS911" s="25"/>
      <c r="HT911" s="25"/>
      <c r="HU911" s="25"/>
      <c r="HV911" s="25"/>
      <c r="HW911" s="25"/>
      <c r="HX911" s="25"/>
      <c r="HY911" s="25"/>
      <c r="HZ911" s="25"/>
      <c r="IA911" s="25"/>
      <c r="IB911" s="25"/>
      <c r="IC911" s="25"/>
      <c r="ID911" s="25"/>
      <c r="IE911" s="25"/>
      <c r="IF911" s="25"/>
      <c r="IG911" s="25"/>
      <c r="IH911" s="25"/>
      <c r="II911" s="25"/>
      <c r="IJ911" s="25"/>
      <c r="IK911" s="25"/>
      <c r="IL911" s="25"/>
      <c r="IM911" s="25"/>
      <c r="IN911" s="25"/>
      <c r="IO911" s="25"/>
      <c r="IP911" s="25"/>
      <c r="IQ911" s="25"/>
      <c r="IR911" s="25"/>
      <c r="IS911" s="25"/>
      <c r="IT911" s="25"/>
      <c r="IU911" s="25"/>
      <c r="IV911" s="25"/>
    </row>
    <row r="912" spans="1:256" s="35" customFormat="1" ht="15.75">
      <c r="A912" s="11" t="s">
        <v>1097</v>
      </c>
      <c r="B912" s="13" t="s">
        <v>264</v>
      </c>
      <c r="C912" s="9">
        <v>410</v>
      </c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  <c r="CM912" s="25"/>
      <c r="CN912" s="25"/>
      <c r="CO912" s="25"/>
      <c r="CP912" s="25"/>
      <c r="CQ912" s="25"/>
      <c r="CR912" s="25"/>
      <c r="CS912" s="25"/>
      <c r="CT912" s="25"/>
      <c r="CU912" s="25"/>
      <c r="CV912" s="25"/>
      <c r="CW912" s="25"/>
      <c r="CX912" s="25"/>
      <c r="CY912" s="25"/>
      <c r="CZ912" s="25"/>
      <c r="DA912" s="25"/>
      <c r="DB912" s="25"/>
      <c r="DC912" s="25"/>
      <c r="DD912" s="25"/>
      <c r="DE912" s="25"/>
      <c r="DF912" s="25"/>
      <c r="DG912" s="25"/>
      <c r="DH912" s="25"/>
      <c r="DI912" s="25"/>
      <c r="DJ912" s="25"/>
      <c r="DK912" s="25"/>
      <c r="DL912" s="25"/>
      <c r="DM912" s="25"/>
      <c r="DN912" s="25"/>
      <c r="DO912" s="25"/>
      <c r="DP912" s="25"/>
      <c r="DQ912" s="25"/>
      <c r="DR912" s="25"/>
      <c r="DS912" s="25"/>
      <c r="DT912" s="25"/>
      <c r="DU912" s="25"/>
      <c r="DV912" s="25"/>
      <c r="DW912" s="25"/>
      <c r="DX912" s="25"/>
      <c r="DY912" s="25"/>
      <c r="DZ912" s="25"/>
      <c r="EA912" s="25"/>
      <c r="EB912" s="25"/>
      <c r="EC912" s="25"/>
      <c r="ED912" s="25"/>
      <c r="EE912" s="25"/>
      <c r="EF912" s="25"/>
      <c r="EG912" s="25"/>
      <c r="EH912" s="25"/>
      <c r="EI912" s="25"/>
      <c r="EJ912" s="25"/>
      <c r="EK912" s="25"/>
      <c r="EL912" s="25"/>
      <c r="EM912" s="25"/>
      <c r="EN912" s="25"/>
      <c r="EO912" s="25"/>
      <c r="EP912" s="25"/>
      <c r="EQ912" s="25"/>
      <c r="ER912" s="25"/>
      <c r="ES912" s="25"/>
      <c r="ET912" s="25"/>
      <c r="EU912" s="25"/>
      <c r="EV912" s="25"/>
      <c r="EW912" s="25"/>
      <c r="EX912" s="25"/>
      <c r="EY912" s="25"/>
      <c r="EZ912" s="25"/>
      <c r="FA912" s="25"/>
      <c r="FB912" s="25"/>
      <c r="FC912" s="25"/>
      <c r="FD912" s="25"/>
      <c r="FE912" s="25"/>
      <c r="FF912" s="25"/>
      <c r="FG912" s="25"/>
      <c r="FH912" s="25"/>
      <c r="FI912" s="25"/>
      <c r="FJ912" s="25"/>
      <c r="FK912" s="25"/>
      <c r="FL912" s="25"/>
      <c r="FM912" s="25"/>
      <c r="FN912" s="25"/>
      <c r="FO912" s="25"/>
      <c r="FP912" s="25"/>
      <c r="FQ912" s="25"/>
      <c r="FR912" s="25"/>
      <c r="FS912" s="25"/>
      <c r="FT912" s="25"/>
      <c r="FU912" s="25"/>
      <c r="FV912" s="25"/>
      <c r="FW912" s="25"/>
      <c r="FX912" s="25"/>
      <c r="FY912" s="25"/>
      <c r="FZ912" s="25"/>
      <c r="GA912" s="25"/>
      <c r="GB912" s="25"/>
      <c r="GC912" s="25"/>
      <c r="GD912" s="25"/>
      <c r="GE912" s="25"/>
      <c r="GF912" s="25"/>
      <c r="GG912" s="25"/>
      <c r="GH912" s="25"/>
      <c r="GI912" s="25"/>
      <c r="GJ912" s="25"/>
      <c r="GK912" s="25"/>
      <c r="GL912" s="25"/>
      <c r="GM912" s="25"/>
      <c r="GN912" s="25"/>
      <c r="GO912" s="25"/>
      <c r="GP912" s="25"/>
      <c r="GQ912" s="25"/>
      <c r="GR912" s="25"/>
      <c r="GS912" s="25"/>
      <c r="GT912" s="25"/>
      <c r="GU912" s="25"/>
      <c r="GV912" s="25"/>
      <c r="GW912" s="25"/>
      <c r="GX912" s="25"/>
      <c r="GY912" s="25"/>
      <c r="GZ912" s="25"/>
      <c r="HA912" s="25"/>
      <c r="HB912" s="25"/>
      <c r="HC912" s="25"/>
      <c r="HD912" s="25"/>
      <c r="HE912" s="25"/>
      <c r="HF912" s="25"/>
      <c r="HG912" s="25"/>
      <c r="HH912" s="25"/>
      <c r="HI912" s="25"/>
      <c r="HJ912" s="25"/>
      <c r="HK912" s="25"/>
      <c r="HL912" s="25"/>
      <c r="HM912" s="25"/>
      <c r="HN912" s="25"/>
      <c r="HO912" s="25"/>
      <c r="HP912" s="25"/>
      <c r="HQ912" s="25"/>
      <c r="HR912" s="25"/>
      <c r="HS912" s="25"/>
      <c r="HT912" s="25"/>
      <c r="HU912" s="25"/>
      <c r="HV912" s="25"/>
      <c r="HW912" s="25"/>
      <c r="HX912" s="25"/>
      <c r="HY912" s="25"/>
      <c r="HZ912" s="25"/>
      <c r="IA912" s="25"/>
      <c r="IB912" s="25"/>
      <c r="IC912" s="25"/>
      <c r="ID912" s="25"/>
      <c r="IE912" s="25"/>
      <c r="IF912" s="25"/>
      <c r="IG912" s="25"/>
      <c r="IH912" s="25"/>
      <c r="II912" s="25"/>
      <c r="IJ912" s="25"/>
      <c r="IK912" s="25"/>
      <c r="IL912" s="25"/>
      <c r="IM912" s="25"/>
      <c r="IN912" s="25"/>
      <c r="IO912" s="25"/>
      <c r="IP912" s="25"/>
      <c r="IQ912" s="25"/>
      <c r="IR912" s="25"/>
      <c r="IS912" s="25"/>
      <c r="IT912" s="25"/>
      <c r="IU912" s="25"/>
      <c r="IV912" s="25"/>
    </row>
    <row r="913" spans="1:256" s="35" customFormat="1" ht="31.5">
      <c r="A913" s="11" t="s">
        <v>1098</v>
      </c>
      <c r="B913" s="13" t="s">
        <v>265</v>
      </c>
      <c r="C913" s="9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  <c r="CZ913" s="25"/>
      <c r="DA913" s="25"/>
      <c r="DB913" s="25"/>
      <c r="DC913" s="25"/>
      <c r="DD913" s="25"/>
      <c r="DE913" s="25"/>
      <c r="DF913" s="25"/>
      <c r="DG913" s="25"/>
      <c r="DH913" s="25"/>
      <c r="DI913" s="25"/>
      <c r="DJ913" s="25"/>
      <c r="DK913" s="25"/>
      <c r="DL913" s="25"/>
      <c r="DM913" s="25"/>
      <c r="DN913" s="25"/>
      <c r="DO913" s="25"/>
      <c r="DP913" s="25"/>
      <c r="DQ913" s="25"/>
      <c r="DR913" s="25"/>
      <c r="DS913" s="25"/>
      <c r="DT913" s="25"/>
      <c r="DU913" s="25"/>
      <c r="DV913" s="25"/>
      <c r="DW913" s="25"/>
      <c r="DX913" s="25"/>
      <c r="DY913" s="25"/>
      <c r="DZ913" s="25"/>
      <c r="EA913" s="25"/>
      <c r="EB913" s="25"/>
      <c r="EC913" s="25"/>
      <c r="ED913" s="25"/>
      <c r="EE913" s="25"/>
      <c r="EF913" s="25"/>
      <c r="EG913" s="25"/>
      <c r="EH913" s="25"/>
      <c r="EI913" s="25"/>
      <c r="EJ913" s="25"/>
      <c r="EK913" s="25"/>
      <c r="EL913" s="25"/>
      <c r="EM913" s="25"/>
      <c r="EN913" s="25"/>
      <c r="EO913" s="25"/>
      <c r="EP913" s="25"/>
      <c r="EQ913" s="25"/>
      <c r="ER913" s="25"/>
      <c r="ES913" s="25"/>
      <c r="ET913" s="25"/>
      <c r="EU913" s="25"/>
      <c r="EV913" s="25"/>
      <c r="EW913" s="25"/>
      <c r="EX913" s="25"/>
      <c r="EY913" s="25"/>
      <c r="EZ913" s="25"/>
      <c r="FA913" s="25"/>
      <c r="FB913" s="25"/>
      <c r="FC913" s="25"/>
      <c r="FD913" s="25"/>
      <c r="FE913" s="25"/>
      <c r="FF913" s="25"/>
      <c r="FG913" s="25"/>
      <c r="FH913" s="25"/>
      <c r="FI913" s="25"/>
      <c r="FJ913" s="25"/>
      <c r="FK913" s="25"/>
      <c r="FL913" s="25"/>
      <c r="FM913" s="25"/>
      <c r="FN913" s="25"/>
      <c r="FO913" s="25"/>
      <c r="FP913" s="25"/>
      <c r="FQ913" s="25"/>
      <c r="FR913" s="25"/>
      <c r="FS913" s="25"/>
      <c r="FT913" s="25"/>
      <c r="FU913" s="25"/>
      <c r="FV913" s="25"/>
      <c r="FW913" s="25"/>
      <c r="FX913" s="25"/>
      <c r="FY913" s="25"/>
      <c r="FZ913" s="25"/>
      <c r="GA913" s="25"/>
      <c r="GB913" s="25"/>
      <c r="GC913" s="25"/>
      <c r="GD913" s="25"/>
      <c r="GE913" s="25"/>
      <c r="GF913" s="25"/>
      <c r="GG913" s="25"/>
      <c r="GH913" s="25"/>
      <c r="GI913" s="25"/>
      <c r="GJ913" s="25"/>
      <c r="GK913" s="25"/>
      <c r="GL913" s="25"/>
      <c r="GM913" s="25"/>
      <c r="GN913" s="25"/>
      <c r="GO913" s="25"/>
      <c r="GP913" s="25"/>
      <c r="GQ913" s="25"/>
      <c r="GR913" s="25"/>
      <c r="GS913" s="25"/>
      <c r="GT913" s="25"/>
      <c r="GU913" s="25"/>
      <c r="GV913" s="25"/>
      <c r="GW913" s="25"/>
      <c r="GX913" s="25"/>
      <c r="GY913" s="25"/>
      <c r="GZ913" s="25"/>
      <c r="HA913" s="25"/>
      <c r="HB913" s="25"/>
      <c r="HC913" s="25"/>
      <c r="HD913" s="25"/>
      <c r="HE913" s="25"/>
      <c r="HF913" s="25"/>
      <c r="HG913" s="25"/>
      <c r="HH913" s="25"/>
      <c r="HI913" s="25"/>
      <c r="HJ913" s="25"/>
      <c r="HK913" s="25"/>
      <c r="HL913" s="25"/>
      <c r="HM913" s="25"/>
      <c r="HN913" s="25"/>
      <c r="HO913" s="25"/>
      <c r="HP913" s="25"/>
      <c r="HQ913" s="25"/>
      <c r="HR913" s="25"/>
      <c r="HS913" s="25"/>
      <c r="HT913" s="25"/>
      <c r="HU913" s="25"/>
      <c r="HV913" s="25"/>
      <c r="HW913" s="25"/>
      <c r="HX913" s="25"/>
      <c r="HY913" s="25"/>
      <c r="HZ913" s="25"/>
      <c r="IA913" s="25"/>
      <c r="IB913" s="25"/>
      <c r="IC913" s="25"/>
      <c r="ID913" s="25"/>
      <c r="IE913" s="25"/>
      <c r="IF913" s="25"/>
      <c r="IG913" s="25"/>
      <c r="IH913" s="25"/>
      <c r="II913" s="25"/>
      <c r="IJ913" s="25"/>
      <c r="IK913" s="25"/>
      <c r="IL913" s="25"/>
      <c r="IM913" s="25"/>
      <c r="IN913" s="25"/>
      <c r="IO913" s="25"/>
      <c r="IP913" s="25"/>
      <c r="IQ913" s="25"/>
      <c r="IR913" s="25"/>
      <c r="IS913" s="25"/>
      <c r="IT913" s="25"/>
      <c r="IU913" s="25"/>
      <c r="IV913" s="25"/>
    </row>
    <row r="914" spans="1:256" s="35" customFormat="1" ht="15.75">
      <c r="A914" s="11" t="s">
        <v>1099</v>
      </c>
      <c r="B914" s="13" t="s">
        <v>266</v>
      </c>
      <c r="C914" s="9">
        <v>739</v>
      </c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  <c r="CM914" s="25"/>
      <c r="CN914" s="25"/>
      <c r="CO914" s="25"/>
      <c r="CP914" s="25"/>
      <c r="CQ914" s="25"/>
      <c r="CR914" s="25"/>
      <c r="CS914" s="25"/>
      <c r="CT914" s="25"/>
      <c r="CU914" s="25"/>
      <c r="CV914" s="25"/>
      <c r="CW914" s="25"/>
      <c r="CX914" s="25"/>
      <c r="CY914" s="25"/>
      <c r="CZ914" s="25"/>
      <c r="DA914" s="25"/>
      <c r="DB914" s="25"/>
      <c r="DC914" s="25"/>
      <c r="DD914" s="25"/>
      <c r="DE914" s="25"/>
      <c r="DF914" s="25"/>
      <c r="DG914" s="25"/>
      <c r="DH914" s="25"/>
      <c r="DI914" s="25"/>
      <c r="DJ914" s="25"/>
      <c r="DK914" s="25"/>
      <c r="DL914" s="25"/>
      <c r="DM914" s="25"/>
      <c r="DN914" s="25"/>
      <c r="DO914" s="25"/>
      <c r="DP914" s="25"/>
      <c r="DQ914" s="25"/>
      <c r="DR914" s="25"/>
      <c r="DS914" s="25"/>
      <c r="DT914" s="25"/>
      <c r="DU914" s="25"/>
      <c r="DV914" s="25"/>
      <c r="DW914" s="25"/>
      <c r="DX914" s="25"/>
      <c r="DY914" s="25"/>
      <c r="DZ914" s="25"/>
      <c r="EA914" s="25"/>
      <c r="EB914" s="25"/>
      <c r="EC914" s="25"/>
      <c r="ED914" s="25"/>
      <c r="EE914" s="25"/>
      <c r="EF914" s="25"/>
      <c r="EG914" s="25"/>
      <c r="EH914" s="25"/>
      <c r="EI914" s="25"/>
      <c r="EJ914" s="25"/>
      <c r="EK914" s="25"/>
      <c r="EL914" s="25"/>
      <c r="EM914" s="25"/>
      <c r="EN914" s="25"/>
      <c r="EO914" s="25"/>
      <c r="EP914" s="25"/>
      <c r="EQ914" s="25"/>
      <c r="ER914" s="25"/>
      <c r="ES914" s="25"/>
      <c r="ET914" s="25"/>
      <c r="EU914" s="25"/>
      <c r="EV914" s="25"/>
      <c r="EW914" s="25"/>
      <c r="EX914" s="25"/>
      <c r="EY914" s="25"/>
      <c r="EZ914" s="25"/>
      <c r="FA914" s="25"/>
      <c r="FB914" s="25"/>
      <c r="FC914" s="25"/>
      <c r="FD914" s="25"/>
      <c r="FE914" s="25"/>
      <c r="FF914" s="25"/>
      <c r="FG914" s="25"/>
      <c r="FH914" s="25"/>
      <c r="FI914" s="25"/>
      <c r="FJ914" s="25"/>
      <c r="FK914" s="25"/>
      <c r="FL914" s="25"/>
      <c r="FM914" s="25"/>
      <c r="FN914" s="25"/>
      <c r="FO914" s="25"/>
      <c r="FP914" s="25"/>
      <c r="FQ914" s="25"/>
      <c r="FR914" s="25"/>
      <c r="FS914" s="25"/>
      <c r="FT914" s="25"/>
      <c r="FU914" s="25"/>
      <c r="FV914" s="25"/>
      <c r="FW914" s="25"/>
      <c r="FX914" s="25"/>
      <c r="FY914" s="25"/>
      <c r="FZ914" s="25"/>
      <c r="GA914" s="25"/>
      <c r="GB914" s="25"/>
      <c r="GC914" s="25"/>
      <c r="GD914" s="25"/>
      <c r="GE914" s="25"/>
      <c r="GF914" s="25"/>
      <c r="GG914" s="25"/>
      <c r="GH914" s="25"/>
      <c r="GI914" s="25"/>
      <c r="GJ914" s="25"/>
      <c r="GK914" s="25"/>
      <c r="GL914" s="25"/>
      <c r="GM914" s="25"/>
      <c r="GN914" s="25"/>
      <c r="GO914" s="25"/>
      <c r="GP914" s="25"/>
      <c r="GQ914" s="25"/>
      <c r="GR914" s="25"/>
      <c r="GS914" s="25"/>
      <c r="GT914" s="25"/>
      <c r="GU914" s="25"/>
      <c r="GV914" s="25"/>
      <c r="GW914" s="25"/>
      <c r="GX914" s="25"/>
      <c r="GY914" s="25"/>
      <c r="GZ914" s="25"/>
      <c r="HA914" s="25"/>
      <c r="HB914" s="25"/>
      <c r="HC914" s="25"/>
      <c r="HD914" s="25"/>
      <c r="HE914" s="25"/>
      <c r="HF914" s="25"/>
      <c r="HG914" s="25"/>
      <c r="HH914" s="25"/>
      <c r="HI914" s="25"/>
      <c r="HJ914" s="25"/>
      <c r="HK914" s="25"/>
      <c r="HL914" s="25"/>
      <c r="HM914" s="25"/>
      <c r="HN914" s="25"/>
      <c r="HO914" s="25"/>
      <c r="HP914" s="25"/>
      <c r="HQ914" s="25"/>
      <c r="HR914" s="25"/>
      <c r="HS914" s="25"/>
      <c r="HT914" s="25"/>
      <c r="HU914" s="25"/>
      <c r="HV914" s="25"/>
      <c r="HW914" s="25"/>
      <c r="HX914" s="25"/>
      <c r="HY914" s="25"/>
      <c r="HZ914" s="25"/>
      <c r="IA914" s="25"/>
      <c r="IB914" s="25"/>
      <c r="IC914" s="25"/>
      <c r="ID914" s="25"/>
      <c r="IE914" s="25"/>
      <c r="IF914" s="25"/>
      <c r="IG914" s="25"/>
      <c r="IH914" s="25"/>
      <c r="II914" s="25"/>
      <c r="IJ914" s="25"/>
      <c r="IK914" s="25"/>
      <c r="IL914" s="25"/>
      <c r="IM914" s="25"/>
      <c r="IN914" s="25"/>
      <c r="IO914" s="25"/>
      <c r="IP914" s="25"/>
      <c r="IQ914" s="25"/>
      <c r="IR914" s="25"/>
      <c r="IS914" s="25"/>
      <c r="IT914" s="25"/>
      <c r="IU914" s="25"/>
      <c r="IV914" s="25"/>
    </row>
    <row r="915" spans="1:256" s="35" customFormat="1" ht="15.75">
      <c r="A915" s="11" t="s">
        <v>1100</v>
      </c>
      <c r="B915" s="13" t="s">
        <v>267</v>
      </c>
      <c r="C915" s="9">
        <v>757</v>
      </c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  <c r="CS915" s="25"/>
      <c r="CT915" s="25"/>
      <c r="CU915" s="25"/>
      <c r="CV915" s="25"/>
      <c r="CW915" s="25"/>
      <c r="CX915" s="25"/>
      <c r="CY915" s="25"/>
      <c r="CZ915" s="25"/>
      <c r="DA915" s="25"/>
      <c r="DB915" s="25"/>
      <c r="DC915" s="25"/>
      <c r="DD915" s="25"/>
      <c r="DE915" s="25"/>
      <c r="DF915" s="25"/>
      <c r="DG915" s="25"/>
      <c r="DH915" s="25"/>
      <c r="DI915" s="25"/>
      <c r="DJ915" s="25"/>
      <c r="DK915" s="25"/>
      <c r="DL915" s="25"/>
      <c r="DM915" s="25"/>
      <c r="DN915" s="25"/>
      <c r="DO915" s="25"/>
      <c r="DP915" s="25"/>
      <c r="DQ915" s="25"/>
      <c r="DR915" s="25"/>
      <c r="DS915" s="25"/>
      <c r="DT915" s="25"/>
      <c r="DU915" s="25"/>
      <c r="DV915" s="25"/>
      <c r="DW915" s="25"/>
      <c r="DX915" s="25"/>
      <c r="DY915" s="25"/>
      <c r="DZ915" s="25"/>
      <c r="EA915" s="25"/>
      <c r="EB915" s="25"/>
      <c r="EC915" s="25"/>
      <c r="ED915" s="25"/>
      <c r="EE915" s="25"/>
      <c r="EF915" s="25"/>
      <c r="EG915" s="25"/>
      <c r="EH915" s="25"/>
      <c r="EI915" s="25"/>
      <c r="EJ915" s="25"/>
      <c r="EK915" s="25"/>
      <c r="EL915" s="25"/>
      <c r="EM915" s="25"/>
      <c r="EN915" s="25"/>
      <c r="EO915" s="25"/>
      <c r="EP915" s="25"/>
      <c r="EQ915" s="25"/>
      <c r="ER915" s="25"/>
      <c r="ES915" s="25"/>
      <c r="ET915" s="25"/>
      <c r="EU915" s="25"/>
      <c r="EV915" s="25"/>
      <c r="EW915" s="25"/>
      <c r="EX915" s="25"/>
      <c r="EY915" s="25"/>
      <c r="EZ915" s="25"/>
      <c r="FA915" s="25"/>
      <c r="FB915" s="25"/>
      <c r="FC915" s="25"/>
      <c r="FD915" s="25"/>
      <c r="FE915" s="25"/>
      <c r="FF915" s="25"/>
      <c r="FG915" s="25"/>
      <c r="FH915" s="25"/>
      <c r="FI915" s="25"/>
      <c r="FJ915" s="25"/>
      <c r="FK915" s="25"/>
      <c r="FL915" s="25"/>
      <c r="FM915" s="25"/>
      <c r="FN915" s="25"/>
      <c r="FO915" s="25"/>
      <c r="FP915" s="25"/>
      <c r="FQ915" s="25"/>
      <c r="FR915" s="25"/>
      <c r="FS915" s="25"/>
      <c r="FT915" s="25"/>
      <c r="FU915" s="25"/>
      <c r="FV915" s="25"/>
      <c r="FW915" s="25"/>
      <c r="FX915" s="25"/>
      <c r="FY915" s="25"/>
      <c r="FZ915" s="25"/>
      <c r="GA915" s="25"/>
      <c r="GB915" s="25"/>
      <c r="GC915" s="25"/>
      <c r="GD915" s="25"/>
      <c r="GE915" s="25"/>
      <c r="GF915" s="25"/>
      <c r="GG915" s="25"/>
      <c r="GH915" s="25"/>
      <c r="GI915" s="25"/>
      <c r="GJ915" s="25"/>
      <c r="GK915" s="25"/>
      <c r="GL915" s="25"/>
      <c r="GM915" s="25"/>
      <c r="GN915" s="25"/>
      <c r="GO915" s="25"/>
      <c r="GP915" s="25"/>
      <c r="GQ915" s="25"/>
      <c r="GR915" s="25"/>
      <c r="GS915" s="25"/>
      <c r="GT915" s="25"/>
      <c r="GU915" s="25"/>
      <c r="GV915" s="25"/>
      <c r="GW915" s="25"/>
      <c r="GX915" s="25"/>
      <c r="GY915" s="25"/>
      <c r="GZ915" s="25"/>
      <c r="HA915" s="25"/>
      <c r="HB915" s="25"/>
      <c r="HC915" s="25"/>
      <c r="HD915" s="25"/>
      <c r="HE915" s="25"/>
      <c r="HF915" s="25"/>
      <c r="HG915" s="25"/>
      <c r="HH915" s="25"/>
      <c r="HI915" s="25"/>
      <c r="HJ915" s="25"/>
      <c r="HK915" s="25"/>
      <c r="HL915" s="25"/>
      <c r="HM915" s="25"/>
      <c r="HN915" s="25"/>
      <c r="HO915" s="25"/>
      <c r="HP915" s="25"/>
      <c r="HQ915" s="25"/>
      <c r="HR915" s="25"/>
      <c r="HS915" s="25"/>
      <c r="HT915" s="25"/>
      <c r="HU915" s="25"/>
      <c r="HV915" s="25"/>
      <c r="HW915" s="25"/>
      <c r="HX915" s="25"/>
      <c r="HY915" s="25"/>
      <c r="HZ915" s="25"/>
      <c r="IA915" s="25"/>
      <c r="IB915" s="25"/>
      <c r="IC915" s="25"/>
      <c r="ID915" s="25"/>
      <c r="IE915" s="25"/>
      <c r="IF915" s="25"/>
      <c r="IG915" s="25"/>
      <c r="IH915" s="25"/>
      <c r="II915" s="25"/>
      <c r="IJ915" s="25"/>
      <c r="IK915" s="25"/>
      <c r="IL915" s="25"/>
      <c r="IM915" s="25"/>
      <c r="IN915" s="25"/>
      <c r="IO915" s="25"/>
      <c r="IP915" s="25"/>
      <c r="IQ915" s="25"/>
      <c r="IR915" s="25"/>
      <c r="IS915" s="25"/>
      <c r="IT915" s="25"/>
      <c r="IU915" s="25"/>
      <c r="IV915" s="25"/>
    </row>
    <row r="916" spans="1:256" s="35" customFormat="1" ht="15.75">
      <c r="A916" s="11" t="s">
        <v>1101</v>
      </c>
      <c r="B916" s="1" t="s">
        <v>68</v>
      </c>
      <c r="C916" s="34">
        <f>306</f>
        <v>306</v>
      </c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  <c r="CM916" s="25"/>
      <c r="CN916" s="25"/>
      <c r="CO916" s="25"/>
      <c r="CP916" s="25"/>
      <c r="CQ916" s="25"/>
      <c r="CR916" s="25"/>
      <c r="CS916" s="25"/>
      <c r="CT916" s="25"/>
      <c r="CU916" s="25"/>
      <c r="CV916" s="25"/>
      <c r="CW916" s="25"/>
      <c r="CX916" s="25"/>
      <c r="CY916" s="25"/>
      <c r="CZ916" s="25"/>
      <c r="DA916" s="25"/>
      <c r="DB916" s="25"/>
      <c r="DC916" s="25"/>
      <c r="DD916" s="25"/>
      <c r="DE916" s="25"/>
      <c r="DF916" s="25"/>
      <c r="DG916" s="25"/>
      <c r="DH916" s="25"/>
      <c r="DI916" s="25"/>
      <c r="DJ916" s="25"/>
      <c r="DK916" s="25"/>
      <c r="DL916" s="25"/>
      <c r="DM916" s="25"/>
      <c r="DN916" s="25"/>
      <c r="DO916" s="25"/>
      <c r="DP916" s="25"/>
      <c r="DQ916" s="25"/>
      <c r="DR916" s="25"/>
      <c r="DS916" s="25"/>
      <c r="DT916" s="25"/>
      <c r="DU916" s="25"/>
      <c r="DV916" s="25"/>
      <c r="DW916" s="25"/>
      <c r="DX916" s="25"/>
      <c r="DY916" s="25"/>
      <c r="DZ916" s="25"/>
      <c r="EA916" s="25"/>
      <c r="EB916" s="25"/>
      <c r="EC916" s="25"/>
      <c r="ED916" s="25"/>
      <c r="EE916" s="25"/>
      <c r="EF916" s="25"/>
      <c r="EG916" s="25"/>
      <c r="EH916" s="25"/>
      <c r="EI916" s="25"/>
      <c r="EJ916" s="25"/>
      <c r="EK916" s="25"/>
      <c r="EL916" s="25"/>
      <c r="EM916" s="25"/>
      <c r="EN916" s="25"/>
      <c r="EO916" s="25"/>
      <c r="EP916" s="25"/>
      <c r="EQ916" s="25"/>
      <c r="ER916" s="25"/>
      <c r="ES916" s="25"/>
      <c r="ET916" s="25"/>
      <c r="EU916" s="25"/>
      <c r="EV916" s="25"/>
      <c r="EW916" s="25"/>
      <c r="EX916" s="25"/>
      <c r="EY916" s="25"/>
      <c r="EZ916" s="25"/>
      <c r="FA916" s="25"/>
      <c r="FB916" s="25"/>
      <c r="FC916" s="25"/>
      <c r="FD916" s="25"/>
      <c r="FE916" s="25"/>
      <c r="FF916" s="25"/>
      <c r="FG916" s="25"/>
      <c r="FH916" s="25"/>
      <c r="FI916" s="25"/>
      <c r="FJ916" s="25"/>
      <c r="FK916" s="25"/>
      <c r="FL916" s="25"/>
      <c r="FM916" s="25"/>
      <c r="FN916" s="25"/>
      <c r="FO916" s="25"/>
      <c r="FP916" s="25"/>
      <c r="FQ916" s="25"/>
      <c r="FR916" s="25"/>
      <c r="FS916" s="25"/>
      <c r="FT916" s="25"/>
      <c r="FU916" s="25"/>
      <c r="FV916" s="25"/>
      <c r="FW916" s="25"/>
      <c r="FX916" s="25"/>
      <c r="FY916" s="25"/>
      <c r="FZ916" s="25"/>
      <c r="GA916" s="25"/>
      <c r="GB916" s="25"/>
      <c r="GC916" s="25"/>
      <c r="GD916" s="25"/>
      <c r="GE916" s="25"/>
      <c r="GF916" s="25"/>
      <c r="GG916" s="25"/>
      <c r="GH916" s="25"/>
      <c r="GI916" s="25"/>
      <c r="GJ916" s="25"/>
      <c r="GK916" s="25"/>
      <c r="GL916" s="25"/>
      <c r="GM916" s="25"/>
      <c r="GN916" s="25"/>
      <c r="GO916" s="25"/>
      <c r="GP916" s="25"/>
      <c r="GQ916" s="25"/>
      <c r="GR916" s="25"/>
      <c r="GS916" s="25"/>
      <c r="GT916" s="25"/>
      <c r="GU916" s="25"/>
      <c r="GV916" s="25"/>
      <c r="GW916" s="25"/>
      <c r="GX916" s="25"/>
      <c r="GY916" s="25"/>
      <c r="GZ916" s="25"/>
      <c r="HA916" s="25"/>
      <c r="HB916" s="25"/>
      <c r="HC916" s="25"/>
      <c r="HD916" s="25"/>
      <c r="HE916" s="25"/>
      <c r="HF916" s="25"/>
      <c r="HG916" s="25"/>
      <c r="HH916" s="25"/>
      <c r="HI916" s="25"/>
      <c r="HJ916" s="25"/>
      <c r="HK916" s="25"/>
      <c r="HL916" s="25"/>
      <c r="HM916" s="25"/>
      <c r="HN916" s="25"/>
      <c r="HO916" s="25"/>
      <c r="HP916" s="25"/>
      <c r="HQ916" s="25"/>
      <c r="HR916" s="25"/>
      <c r="HS916" s="25"/>
      <c r="HT916" s="25"/>
      <c r="HU916" s="25"/>
      <c r="HV916" s="25"/>
      <c r="HW916" s="25"/>
      <c r="HX916" s="25"/>
      <c r="HY916" s="25"/>
      <c r="HZ916" s="25"/>
      <c r="IA916" s="25"/>
      <c r="IB916" s="25"/>
      <c r="IC916" s="25"/>
      <c r="ID916" s="25"/>
      <c r="IE916" s="25"/>
      <c r="IF916" s="25"/>
      <c r="IG916" s="25"/>
      <c r="IH916" s="25"/>
      <c r="II916" s="25"/>
      <c r="IJ916" s="25"/>
      <c r="IK916" s="25"/>
      <c r="IL916" s="25"/>
      <c r="IM916" s="25"/>
      <c r="IN916" s="25"/>
      <c r="IO916" s="25"/>
      <c r="IP916" s="25"/>
      <c r="IQ916" s="25"/>
      <c r="IR916" s="25"/>
      <c r="IS916" s="25"/>
      <c r="IT916" s="25"/>
      <c r="IU916" s="25"/>
      <c r="IV916" s="25"/>
    </row>
    <row r="917" spans="1:256" s="35" customFormat="1" ht="15.75">
      <c r="A917" s="11" t="s">
        <v>1102</v>
      </c>
      <c r="B917" s="1" t="s">
        <v>69</v>
      </c>
      <c r="C917" s="34">
        <v>268</v>
      </c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  <c r="CS917" s="25"/>
      <c r="CT917" s="25"/>
      <c r="CU917" s="25"/>
      <c r="CV917" s="25"/>
      <c r="CW917" s="25"/>
      <c r="CX917" s="25"/>
      <c r="CY917" s="25"/>
      <c r="CZ917" s="25"/>
      <c r="DA917" s="25"/>
      <c r="DB917" s="25"/>
      <c r="DC917" s="25"/>
      <c r="DD917" s="25"/>
      <c r="DE917" s="25"/>
      <c r="DF917" s="25"/>
      <c r="DG917" s="25"/>
      <c r="DH917" s="25"/>
      <c r="DI917" s="25"/>
      <c r="DJ917" s="25"/>
      <c r="DK917" s="25"/>
      <c r="DL917" s="25"/>
      <c r="DM917" s="25"/>
      <c r="DN917" s="25"/>
      <c r="DO917" s="25"/>
      <c r="DP917" s="25"/>
      <c r="DQ917" s="25"/>
      <c r="DR917" s="25"/>
      <c r="DS917" s="25"/>
      <c r="DT917" s="25"/>
      <c r="DU917" s="25"/>
      <c r="DV917" s="25"/>
      <c r="DW917" s="25"/>
      <c r="DX917" s="25"/>
      <c r="DY917" s="25"/>
      <c r="DZ917" s="25"/>
      <c r="EA917" s="25"/>
      <c r="EB917" s="25"/>
      <c r="EC917" s="25"/>
      <c r="ED917" s="25"/>
      <c r="EE917" s="25"/>
      <c r="EF917" s="25"/>
      <c r="EG917" s="25"/>
      <c r="EH917" s="25"/>
      <c r="EI917" s="25"/>
      <c r="EJ917" s="25"/>
      <c r="EK917" s="25"/>
      <c r="EL917" s="25"/>
      <c r="EM917" s="25"/>
      <c r="EN917" s="25"/>
      <c r="EO917" s="25"/>
      <c r="EP917" s="25"/>
      <c r="EQ917" s="25"/>
      <c r="ER917" s="25"/>
      <c r="ES917" s="25"/>
      <c r="ET917" s="25"/>
      <c r="EU917" s="25"/>
      <c r="EV917" s="25"/>
      <c r="EW917" s="25"/>
      <c r="EX917" s="25"/>
      <c r="EY917" s="25"/>
      <c r="EZ917" s="25"/>
      <c r="FA917" s="25"/>
      <c r="FB917" s="25"/>
      <c r="FC917" s="25"/>
      <c r="FD917" s="25"/>
      <c r="FE917" s="25"/>
      <c r="FF917" s="25"/>
      <c r="FG917" s="25"/>
      <c r="FH917" s="25"/>
      <c r="FI917" s="25"/>
      <c r="FJ917" s="25"/>
      <c r="FK917" s="25"/>
      <c r="FL917" s="25"/>
      <c r="FM917" s="25"/>
      <c r="FN917" s="25"/>
      <c r="FO917" s="25"/>
      <c r="FP917" s="25"/>
      <c r="FQ917" s="25"/>
      <c r="FR917" s="25"/>
      <c r="FS917" s="25"/>
      <c r="FT917" s="25"/>
      <c r="FU917" s="25"/>
      <c r="FV917" s="25"/>
      <c r="FW917" s="25"/>
      <c r="FX917" s="25"/>
      <c r="FY917" s="25"/>
      <c r="FZ917" s="25"/>
      <c r="GA917" s="25"/>
      <c r="GB917" s="25"/>
      <c r="GC917" s="25"/>
      <c r="GD917" s="25"/>
      <c r="GE917" s="25"/>
      <c r="GF917" s="25"/>
      <c r="GG917" s="25"/>
      <c r="GH917" s="25"/>
      <c r="GI917" s="25"/>
      <c r="GJ917" s="25"/>
      <c r="GK917" s="25"/>
      <c r="GL917" s="25"/>
      <c r="GM917" s="25"/>
      <c r="GN917" s="25"/>
      <c r="GO917" s="25"/>
      <c r="GP917" s="25"/>
      <c r="GQ917" s="25"/>
      <c r="GR917" s="25"/>
      <c r="GS917" s="25"/>
      <c r="GT917" s="25"/>
      <c r="GU917" s="25"/>
      <c r="GV917" s="25"/>
      <c r="GW917" s="25"/>
      <c r="GX917" s="25"/>
      <c r="GY917" s="25"/>
      <c r="GZ917" s="25"/>
      <c r="HA917" s="25"/>
      <c r="HB917" s="25"/>
      <c r="HC917" s="25"/>
      <c r="HD917" s="25"/>
      <c r="HE917" s="25"/>
      <c r="HF917" s="25"/>
      <c r="HG917" s="25"/>
      <c r="HH917" s="25"/>
      <c r="HI917" s="25"/>
      <c r="HJ917" s="25"/>
      <c r="HK917" s="25"/>
      <c r="HL917" s="25"/>
      <c r="HM917" s="25"/>
      <c r="HN917" s="25"/>
      <c r="HO917" s="25"/>
      <c r="HP917" s="25"/>
      <c r="HQ917" s="25"/>
      <c r="HR917" s="25"/>
      <c r="HS917" s="25"/>
      <c r="HT917" s="25"/>
      <c r="HU917" s="25"/>
      <c r="HV917" s="25"/>
      <c r="HW917" s="25"/>
      <c r="HX917" s="25"/>
      <c r="HY917" s="25"/>
      <c r="HZ917" s="25"/>
      <c r="IA917" s="25"/>
      <c r="IB917" s="25"/>
      <c r="IC917" s="25"/>
      <c r="ID917" s="25"/>
      <c r="IE917" s="25"/>
      <c r="IF917" s="25"/>
      <c r="IG917" s="25"/>
      <c r="IH917" s="25"/>
      <c r="II917" s="25"/>
      <c r="IJ917" s="25"/>
      <c r="IK917" s="25"/>
      <c r="IL917" s="25"/>
      <c r="IM917" s="25"/>
      <c r="IN917" s="25"/>
      <c r="IO917" s="25"/>
      <c r="IP917" s="25"/>
      <c r="IQ917" s="25"/>
      <c r="IR917" s="25"/>
      <c r="IS917" s="25"/>
      <c r="IT917" s="25"/>
      <c r="IU917" s="25"/>
      <c r="IV917" s="25"/>
    </row>
    <row r="918" spans="1:256" s="35" customFormat="1" ht="15.75">
      <c r="A918" s="11" t="s">
        <v>1103</v>
      </c>
      <c r="B918" s="1" t="s">
        <v>677</v>
      </c>
      <c r="C918" s="34">
        <v>560</v>
      </c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  <c r="CM918" s="25"/>
      <c r="CN918" s="25"/>
      <c r="CO918" s="25"/>
      <c r="CP918" s="25"/>
      <c r="CQ918" s="25"/>
      <c r="CR918" s="25"/>
      <c r="CS918" s="25"/>
      <c r="CT918" s="25"/>
      <c r="CU918" s="25"/>
      <c r="CV918" s="25"/>
      <c r="CW918" s="25"/>
      <c r="CX918" s="25"/>
      <c r="CY918" s="25"/>
      <c r="CZ918" s="25"/>
      <c r="DA918" s="25"/>
      <c r="DB918" s="25"/>
      <c r="DC918" s="25"/>
      <c r="DD918" s="25"/>
      <c r="DE918" s="25"/>
      <c r="DF918" s="25"/>
      <c r="DG918" s="25"/>
      <c r="DH918" s="25"/>
      <c r="DI918" s="25"/>
      <c r="DJ918" s="25"/>
      <c r="DK918" s="25"/>
      <c r="DL918" s="25"/>
      <c r="DM918" s="25"/>
      <c r="DN918" s="25"/>
      <c r="DO918" s="25"/>
      <c r="DP918" s="25"/>
      <c r="DQ918" s="25"/>
      <c r="DR918" s="25"/>
      <c r="DS918" s="25"/>
      <c r="DT918" s="25"/>
      <c r="DU918" s="25"/>
      <c r="DV918" s="25"/>
      <c r="DW918" s="25"/>
      <c r="DX918" s="25"/>
      <c r="DY918" s="25"/>
      <c r="DZ918" s="25"/>
      <c r="EA918" s="25"/>
      <c r="EB918" s="25"/>
      <c r="EC918" s="25"/>
      <c r="ED918" s="25"/>
      <c r="EE918" s="25"/>
      <c r="EF918" s="25"/>
      <c r="EG918" s="25"/>
      <c r="EH918" s="25"/>
      <c r="EI918" s="25"/>
      <c r="EJ918" s="25"/>
      <c r="EK918" s="25"/>
      <c r="EL918" s="25"/>
      <c r="EM918" s="25"/>
      <c r="EN918" s="25"/>
      <c r="EO918" s="25"/>
      <c r="EP918" s="25"/>
      <c r="EQ918" s="25"/>
      <c r="ER918" s="25"/>
      <c r="ES918" s="25"/>
      <c r="ET918" s="25"/>
      <c r="EU918" s="25"/>
      <c r="EV918" s="25"/>
      <c r="EW918" s="25"/>
      <c r="EX918" s="25"/>
      <c r="EY918" s="25"/>
      <c r="EZ918" s="25"/>
      <c r="FA918" s="25"/>
      <c r="FB918" s="25"/>
      <c r="FC918" s="25"/>
      <c r="FD918" s="25"/>
      <c r="FE918" s="25"/>
      <c r="FF918" s="25"/>
      <c r="FG918" s="25"/>
      <c r="FH918" s="25"/>
      <c r="FI918" s="25"/>
      <c r="FJ918" s="25"/>
      <c r="FK918" s="25"/>
      <c r="FL918" s="25"/>
      <c r="FM918" s="25"/>
      <c r="FN918" s="25"/>
      <c r="FO918" s="25"/>
      <c r="FP918" s="25"/>
      <c r="FQ918" s="25"/>
      <c r="FR918" s="25"/>
      <c r="FS918" s="25"/>
      <c r="FT918" s="25"/>
      <c r="FU918" s="25"/>
      <c r="FV918" s="25"/>
      <c r="FW918" s="25"/>
      <c r="FX918" s="25"/>
      <c r="FY918" s="25"/>
      <c r="FZ918" s="25"/>
      <c r="GA918" s="25"/>
      <c r="GB918" s="25"/>
      <c r="GC918" s="25"/>
      <c r="GD918" s="25"/>
      <c r="GE918" s="25"/>
      <c r="GF918" s="25"/>
      <c r="GG918" s="25"/>
      <c r="GH918" s="25"/>
      <c r="GI918" s="25"/>
      <c r="GJ918" s="25"/>
      <c r="GK918" s="25"/>
      <c r="GL918" s="25"/>
      <c r="GM918" s="25"/>
      <c r="GN918" s="25"/>
      <c r="GO918" s="25"/>
      <c r="GP918" s="25"/>
      <c r="GQ918" s="25"/>
      <c r="GR918" s="25"/>
      <c r="GS918" s="25"/>
      <c r="GT918" s="25"/>
      <c r="GU918" s="25"/>
      <c r="GV918" s="25"/>
      <c r="GW918" s="25"/>
      <c r="GX918" s="25"/>
      <c r="GY918" s="25"/>
      <c r="GZ918" s="25"/>
      <c r="HA918" s="25"/>
      <c r="HB918" s="25"/>
      <c r="HC918" s="25"/>
      <c r="HD918" s="25"/>
      <c r="HE918" s="25"/>
      <c r="HF918" s="25"/>
      <c r="HG918" s="25"/>
      <c r="HH918" s="25"/>
      <c r="HI918" s="25"/>
      <c r="HJ918" s="25"/>
      <c r="HK918" s="25"/>
      <c r="HL918" s="25"/>
      <c r="HM918" s="25"/>
      <c r="HN918" s="25"/>
      <c r="HO918" s="25"/>
      <c r="HP918" s="25"/>
      <c r="HQ918" s="25"/>
      <c r="HR918" s="25"/>
      <c r="HS918" s="25"/>
      <c r="HT918" s="25"/>
      <c r="HU918" s="25"/>
      <c r="HV918" s="25"/>
      <c r="HW918" s="25"/>
      <c r="HX918" s="25"/>
      <c r="HY918" s="25"/>
      <c r="HZ918" s="25"/>
      <c r="IA918" s="25"/>
      <c r="IB918" s="25"/>
      <c r="IC918" s="25"/>
      <c r="ID918" s="25"/>
      <c r="IE918" s="25"/>
      <c r="IF918" s="25"/>
      <c r="IG918" s="25"/>
      <c r="IH918" s="25"/>
      <c r="II918" s="25"/>
      <c r="IJ918" s="25"/>
      <c r="IK918" s="25"/>
      <c r="IL918" s="25"/>
      <c r="IM918" s="25"/>
      <c r="IN918" s="25"/>
      <c r="IO918" s="25"/>
      <c r="IP918" s="25"/>
      <c r="IQ918" s="25"/>
      <c r="IR918" s="25"/>
      <c r="IS918" s="25"/>
      <c r="IT918" s="25"/>
      <c r="IU918" s="25"/>
      <c r="IV918" s="25"/>
    </row>
    <row r="919" spans="1:256" s="35" customFormat="1" ht="15.75">
      <c r="A919" s="11" t="s">
        <v>1104</v>
      </c>
      <c r="B919" s="1" t="s">
        <v>678</v>
      </c>
      <c r="C919" s="34">
        <v>725</v>
      </c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  <c r="CS919" s="25"/>
      <c r="CT919" s="25"/>
      <c r="CU919" s="25"/>
      <c r="CV919" s="25"/>
      <c r="CW919" s="25"/>
      <c r="CX919" s="25"/>
      <c r="CY919" s="25"/>
      <c r="CZ919" s="25"/>
      <c r="DA919" s="25"/>
      <c r="DB919" s="25"/>
      <c r="DC919" s="25"/>
      <c r="DD919" s="25"/>
      <c r="DE919" s="25"/>
      <c r="DF919" s="25"/>
      <c r="DG919" s="25"/>
      <c r="DH919" s="25"/>
      <c r="DI919" s="25"/>
      <c r="DJ919" s="25"/>
      <c r="DK919" s="25"/>
      <c r="DL919" s="25"/>
      <c r="DM919" s="25"/>
      <c r="DN919" s="25"/>
      <c r="DO919" s="25"/>
      <c r="DP919" s="25"/>
      <c r="DQ919" s="25"/>
      <c r="DR919" s="25"/>
      <c r="DS919" s="25"/>
      <c r="DT919" s="25"/>
      <c r="DU919" s="25"/>
      <c r="DV919" s="25"/>
      <c r="DW919" s="25"/>
      <c r="DX919" s="25"/>
      <c r="DY919" s="25"/>
      <c r="DZ919" s="25"/>
      <c r="EA919" s="25"/>
      <c r="EB919" s="25"/>
      <c r="EC919" s="25"/>
      <c r="ED919" s="25"/>
      <c r="EE919" s="25"/>
      <c r="EF919" s="25"/>
      <c r="EG919" s="25"/>
      <c r="EH919" s="25"/>
      <c r="EI919" s="25"/>
      <c r="EJ919" s="25"/>
      <c r="EK919" s="25"/>
      <c r="EL919" s="25"/>
      <c r="EM919" s="25"/>
      <c r="EN919" s="25"/>
      <c r="EO919" s="25"/>
      <c r="EP919" s="25"/>
      <c r="EQ919" s="25"/>
      <c r="ER919" s="25"/>
      <c r="ES919" s="25"/>
      <c r="ET919" s="25"/>
      <c r="EU919" s="25"/>
      <c r="EV919" s="25"/>
      <c r="EW919" s="25"/>
      <c r="EX919" s="25"/>
      <c r="EY919" s="25"/>
      <c r="EZ919" s="25"/>
      <c r="FA919" s="25"/>
      <c r="FB919" s="25"/>
      <c r="FC919" s="25"/>
      <c r="FD919" s="25"/>
      <c r="FE919" s="25"/>
      <c r="FF919" s="25"/>
      <c r="FG919" s="25"/>
      <c r="FH919" s="25"/>
      <c r="FI919" s="25"/>
      <c r="FJ919" s="25"/>
      <c r="FK919" s="25"/>
      <c r="FL919" s="25"/>
      <c r="FM919" s="25"/>
      <c r="FN919" s="25"/>
      <c r="FO919" s="25"/>
      <c r="FP919" s="25"/>
      <c r="FQ919" s="25"/>
      <c r="FR919" s="25"/>
      <c r="FS919" s="25"/>
      <c r="FT919" s="25"/>
      <c r="FU919" s="25"/>
      <c r="FV919" s="25"/>
      <c r="FW919" s="25"/>
      <c r="FX919" s="25"/>
      <c r="FY919" s="25"/>
      <c r="FZ919" s="25"/>
      <c r="GA919" s="25"/>
      <c r="GB919" s="25"/>
      <c r="GC919" s="25"/>
      <c r="GD919" s="25"/>
      <c r="GE919" s="25"/>
      <c r="GF919" s="25"/>
      <c r="GG919" s="25"/>
      <c r="GH919" s="25"/>
      <c r="GI919" s="25"/>
      <c r="GJ919" s="25"/>
      <c r="GK919" s="25"/>
      <c r="GL919" s="25"/>
      <c r="GM919" s="25"/>
      <c r="GN919" s="25"/>
      <c r="GO919" s="25"/>
      <c r="GP919" s="25"/>
      <c r="GQ919" s="25"/>
      <c r="GR919" s="25"/>
      <c r="GS919" s="25"/>
      <c r="GT919" s="25"/>
      <c r="GU919" s="25"/>
      <c r="GV919" s="25"/>
      <c r="GW919" s="25"/>
      <c r="GX919" s="25"/>
      <c r="GY919" s="25"/>
      <c r="GZ919" s="25"/>
      <c r="HA919" s="25"/>
      <c r="HB919" s="25"/>
      <c r="HC919" s="25"/>
      <c r="HD919" s="25"/>
      <c r="HE919" s="25"/>
      <c r="HF919" s="25"/>
      <c r="HG919" s="25"/>
      <c r="HH919" s="25"/>
      <c r="HI919" s="25"/>
      <c r="HJ919" s="25"/>
      <c r="HK919" s="25"/>
      <c r="HL919" s="25"/>
      <c r="HM919" s="25"/>
      <c r="HN919" s="25"/>
      <c r="HO919" s="25"/>
      <c r="HP919" s="25"/>
      <c r="HQ919" s="25"/>
      <c r="HR919" s="25"/>
      <c r="HS919" s="25"/>
      <c r="HT919" s="25"/>
      <c r="HU919" s="25"/>
      <c r="HV919" s="25"/>
      <c r="HW919" s="25"/>
      <c r="HX919" s="25"/>
      <c r="HY919" s="25"/>
      <c r="HZ919" s="25"/>
      <c r="IA919" s="25"/>
      <c r="IB919" s="25"/>
      <c r="IC919" s="25"/>
      <c r="ID919" s="25"/>
      <c r="IE919" s="25"/>
      <c r="IF919" s="25"/>
      <c r="IG919" s="25"/>
      <c r="IH919" s="25"/>
      <c r="II919" s="25"/>
      <c r="IJ919" s="25"/>
      <c r="IK919" s="25"/>
      <c r="IL919" s="25"/>
      <c r="IM919" s="25"/>
      <c r="IN919" s="25"/>
      <c r="IO919" s="25"/>
      <c r="IP919" s="25"/>
      <c r="IQ919" s="25"/>
      <c r="IR919" s="25"/>
      <c r="IS919" s="25"/>
      <c r="IT919" s="25"/>
      <c r="IU919" s="25"/>
      <c r="IV919" s="25"/>
    </row>
    <row r="920" spans="1:256" s="35" customFormat="1" ht="31.5">
      <c r="A920" s="11" t="s">
        <v>1105</v>
      </c>
      <c r="B920" s="1" t="s">
        <v>679</v>
      </c>
      <c r="C920" s="34">
        <v>920</v>
      </c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  <c r="DR920" s="25"/>
      <c r="DS920" s="25"/>
      <c r="DT920" s="25"/>
      <c r="DU920" s="25"/>
      <c r="DV920" s="25"/>
      <c r="DW920" s="25"/>
      <c r="DX920" s="25"/>
      <c r="DY920" s="25"/>
      <c r="DZ920" s="25"/>
      <c r="EA920" s="25"/>
      <c r="EB920" s="25"/>
      <c r="EC920" s="25"/>
      <c r="ED920" s="25"/>
      <c r="EE920" s="25"/>
      <c r="EF920" s="25"/>
      <c r="EG920" s="25"/>
      <c r="EH920" s="25"/>
      <c r="EI920" s="25"/>
      <c r="EJ920" s="25"/>
      <c r="EK920" s="25"/>
      <c r="EL920" s="25"/>
      <c r="EM920" s="25"/>
      <c r="EN920" s="25"/>
      <c r="EO920" s="25"/>
      <c r="EP920" s="25"/>
      <c r="EQ920" s="25"/>
      <c r="ER920" s="25"/>
      <c r="ES920" s="25"/>
      <c r="ET920" s="25"/>
      <c r="EU920" s="25"/>
      <c r="EV920" s="25"/>
      <c r="EW920" s="25"/>
      <c r="EX920" s="25"/>
      <c r="EY920" s="25"/>
      <c r="EZ920" s="25"/>
      <c r="FA920" s="25"/>
      <c r="FB920" s="25"/>
      <c r="FC920" s="25"/>
      <c r="FD920" s="25"/>
      <c r="FE920" s="25"/>
      <c r="FF920" s="25"/>
      <c r="FG920" s="25"/>
      <c r="FH920" s="25"/>
      <c r="FI920" s="25"/>
      <c r="FJ920" s="25"/>
      <c r="FK920" s="25"/>
      <c r="FL920" s="25"/>
      <c r="FM920" s="25"/>
      <c r="FN920" s="25"/>
      <c r="FO920" s="25"/>
      <c r="FP920" s="25"/>
      <c r="FQ920" s="25"/>
      <c r="FR920" s="25"/>
      <c r="FS920" s="25"/>
      <c r="FT920" s="25"/>
      <c r="FU920" s="25"/>
      <c r="FV920" s="25"/>
      <c r="FW920" s="25"/>
      <c r="FX920" s="25"/>
      <c r="FY920" s="25"/>
      <c r="FZ920" s="25"/>
      <c r="GA920" s="25"/>
      <c r="GB920" s="25"/>
      <c r="GC920" s="25"/>
      <c r="GD920" s="25"/>
      <c r="GE920" s="25"/>
      <c r="GF920" s="25"/>
      <c r="GG920" s="25"/>
      <c r="GH920" s="25"/>
      <c r="GI920" s="25"/>
      <c r="GJ920" s="25"/>
      <c r="GK920" s="25"/>
      <c r="GL920" s="25"/>
      <c r="GM920" s="25"/>
      <c r="GN920" s="25"/>
      <c r="GO920" s="25"/>
      <c r="GP920" s="25"/>
      <c r="GQ920" s="25"/>
      <c r="GR920" s="25"/>
      <c r="GS920" s="25"/>
      <c r="GT920" s="25"/>
      <c r="GU920" s="25"/>
      <c r="GV920" s="25"/>
      <c r="GW920" s="25"/>
      <c r="GX920" s="25"/>
      <c r="GY920" s="25"/>
      <c r="GZ920" s="25"/>
      <c r="HA920" s="25"/>
      <c r="HB920" s="25"/>
      <c r="HC920" s="25"/>
      <c r="HD920" s="25"/>
      <c r="HE920" s="25"/>
      <c r="HF920" s="25"/>
      <c r="HG920" s="25"/>
      <c r="HH920" s="25"/>
      <c r="HI920" s="25"/>
      <c r="HJ920" s="25"/>
      <c r="HK920" s="25"/>
      <c r="HL920" s="25"/>
      <c r="HM920" s="25"/>
      <c r="HN920" s="25"/>
      <c r="HO920" s="25"/>
      <c r="HP920" s="25"/>
      <c r="HQ920" s="25"/>
      <c r="HR920" s="25"/>
      <c r="HS920" s="25"/>
      <c r="HT920" s="25"/>
      <c r="HU920" s="25"/>
      <c r="HV920" s="25"/>
      <c r="HW920" s="25"/>
      <c r="HX920" s="25"/>
      <c r="HY920" s="25"/>
      <c r="HZ920" s="25"/>
      <c r="IA920" s="25"/>
      <c r="IB920" s="25"/>
      <c r="IC920" s="25"/>
      <c r="ID920" s="25"/>
      <c r="IE920" s="25"/>
      <c r="IF920" s="25"/>
      <c r="IG920" s="25"/>
      <c r="IH920" s="25"/>
      <c r="II920" s="25"/>
      <c r="IJ920" s="25"/>
      <c r="IK920" s="25"/>
      <c r="IL920" s="25"/>
      <c r="IM920" s="25"/>
      <c r="IN920" s="25"/>
      <c r="IO920" s="25"/>
      <c r="IP920" s="25"/>
      <c r="IQ920" s="25"/>
      <c r="IR920" s="25"/>
      <c r="IS920" s="25"/>
      <c r="IT920" s="25"/>
      <c r="IU920" s="25"/>
      <c r="IV920" s="25"/>
    </row>
    <row r="921" spans="1:256" s="35" customFormat="1" ht="15.75">
      <c r="A921" s="11" t="s">
        <v>1106</v>
      </c>
      <c r="B921" s="1" t="s">
        <v>680</v>
      </c>
      <c r="C921" s="34">
        <v>320</v>
      </c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  <c r="CS921" s="25"/>
      <c r="CT921" s="25"/>
      <c r="CU921" s="25"/>
      <c r="CV921" s="25"/>
      <c r="CW921" s="25"/>
      <c r="CX921" s="25"/>
      <c r="CY921" s="25"/>
      <c r="CZ921" s="25"/>
      <c r="DA921" s="25"/>
      <c r="DB921" s="25"/>
      <c r="DC921" s="25"/>
      <c r="DD921" s="25"/>
      <c r="DE921" s="25"/>
      <c r="DF921" s="25"/>
      <c r="DG921" s="25"/>
      <c r="DH921" s="25"/>
      <c r="DI921" s="25"/>
      <c r="DJ921" s="25"/>
      <c r="DK921" s="25"/>
      <c r="DL921" s="25"/>
      <c r="DM921" s="25"/>
      <c r="DN921" s="25"/>
      <c r="DO921" s="25"/>
      <c r="DP921" s="25"/>
      <c r="DQ921" s="25"/>
      <c r="DR921" s="25"/>
      <c r="DS921" s="25"/>
      <c r="DT921" s="25"/>
      <c r="DU921" s="25"/>
      <c r="DV921" s="25"/>
      <c r="DW921" s="25"/>
      <c r="DX921" s="25"/>
      <c r="DY921" s="25"/>
      <c r="DZ921" s="25"/>
      <c r="EA921" s="25"/>
      <c r="EB921" s="25"/>
      <c r="EC921" s="25"/>
      <c r="ED921" s="25"/>
      <c r="EE921" s="25"/>
      <c r="EF921" s="25"/>
      <c r="EG921" s="25"/>
      <c r="EH921" s="25"/>
      <c r="EI921" s="25"/>
      <c r="EJ921" s="25"/>
      <c r="EK921" s="25"/>
      <c r="EL921" s="25"/>
      <c r="EM921" s="25"/>
      <c r="EN921" s="25"/>
      <c r="EO921" s="25"/>
      <c r="EP921" s="25"/>
      <c r="EQ921" s="25"/>
      <c r="ER921" s="25"/>
      <c r="ES921" s="25"/>
      <c r="ET921" s="25"/>
      <c r="EU921" s="25"/>
      <c r="EV921" s="25"/>
      <c r="EW921" s="25"/>
      <c r="EX921" s="25"/>
      <c r="EY921" s="25"/>
      <c r="EZ921" s="25"/>
      <c r="FA921" s="25"/>
      <c r="FB921" s="25"/>
      <c r="FC921" s="25"/>
      <c r="FD921" s="25"/>
      <c r="FE921" s="25"/>
      <c r="FF921" s="25"/>
      <c r="FG921" s="25"/>
      <c r="FH921" s="25"/>
      <c r="FI921" s="25"/>
      <c r="FJ921" s="25"/>
      <c r="FK921" s="25"/>
      <c r="FL921" s="25"/>
      <c r="FM921" s="25"/>
      <c r="FN921" s="25"/>
      <c r="FO921" s="25"/>
      <c r="FP921" s="25"/>
      <c r="FQ921" s="25"/>
      <c r="FR921" s="25"/>
      <c r="FS921" s="25"/>
      <c r="FT921" s="25"/>
      <c r="FU921" s="25"/>
      <c r="FV921" s="25"/>
      <c r="FW921" s="25"/>
      <c r="FX921" s="25"/>
      <c r="FY921" s="25"/>
      <c r="FZ921" s="25"/>
      <c r="GA921" s="25"/>
      <c r="GB921" s="25"/>
      <c r="GC921" s="25"/>
      <c r="GD921" s="25"/>
      <c r="GE921" s="25"/>
      <c r="GF921" s="25"/>
      <c r="GG921" s="25"/>
      <c r="GH921" s="25"/>
      <c r="GI921" s="25"/>
      <c r="GJ921" s="25"/>
      <c r="GK921" s="25"/>
      <c r="GL921" s="25"/>
      <c r="GM921" s="25"/>
      <c r="GN921" s="25"/>
      <c r="GO921" s="25"/>
      <c r="GP921" s="25"/>
      <c r="GQ921" s="25"/>
      <c r="GR921" s="25"/>
      <c r="GS921" s="25"/>
      <c r="GT921" s="25"/>
      <c r="GU921" s="25"/>
      <c r="GV921" s="25"/>
      <c r="GW921" s="25"/>
      <c r="GX921" s="25"/>
      <c r="GY921" s="25"/>
      <c r="GZ921" s="25"/>
      <c r="HA921" s="25"/>
      <c r="HB921" s="25"/>
      <c r="HC921" s="25"/>
      <c r="HD921" s="25"/>
      <c r="HE921" s="25"/>
      <c r="HF921" s="25"/>
      <c r="HG921" s="25"/>
      <c r="HH921" s="25"/>
      <c r="HI921" s="25"/>
      <c r="HJ921" s="25"/>
      <c r="HK921" s="25"/>
      <c r="HL921" s="25"/>
      <c r="HM921" s="25"/>
      <c r="HN921" s="25"/>
      <c r="HO921" s="25"/>
      <c r="HP921" s="25"/>
      <c r="HQ921" s="25"/>
      <c r="HR921" s="25"/>
      <c r="HS921" s="25"/>
      <c r="HT921" s="25"/>
      <c r="HU921" s="25"/>
      <c r="HV921" s="25"/>
      <c r="HW921" s="25"/>
      <c r="HX921" s="25"/>
      <c r="HY921" s="25"/>
      <c r="HZ921" s="25"/>
      <c r="IA921" s="25"/>
      <c r="IB921" s="25"/>
      <c r="IC921" s="25"/>
      <c r="ID921" s="25"/>
      <c r="IE921" s="25"/>
      <c r="IF921" s="25"/>
      <c r="IG921" s="25"/>
      <c r="IH921" s="25"/>
      <c r="II921" s="25"/>
      <c r="IJ921" s="25"/>
      <c r="IK921" s="25"/>
      <c r="IL921" s="25"/>
      <c r="IM921" s="25"/>
      <c r="IN921" s="25"/>
      <c r="IO921" s="25"/>
      <c r="IP921" s="25"/>
      <c r="IQ921" s="25"/>
      <c r="IR921" s="25"/>
      <c r="IS921" s="25"/>
      <c r="IT921" s="25"/>
      <c r="IU921" s="25"/>
      <c r="IV921" s="25"/>
    </row>
    <row r="922" spans="1:256" s="35" customFormat="1" ht="15.75">
      <c r="A922" s="11" t="s">
        <v>1107</v>
      </c>
      <c r="B922" s="1" t="s">
        <v>154</v>
      </c>
      <c r="C922" s="34">
        <v>545</v>
      </c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  <c r="CM922" s="25"/>
      <c r="CN922" s="25"/>
      <c r="CO922" s="25"/>
      <c r="CP922" s="25"/>
      <c r="CQ922" s="25"/>
      <c r="CR922" s="25"/>
      <c r="CS922" s="25"/>
      <c r="CT922" s="25"/>
      <c r="CU922" s="25"/>
      <c r="CV922" s="25"/>
      <c r="CW922" s="25"/>
      <c r="CX922" s="25"/>
      <c r="CY922" s="25"/>
      <c r="CZ922" s="25"/>
      <c r="DA922" s="25"/>
      <c r="DB922" s="25"/>
      <c r="DC922" s="25"/>
      <c r="DD922" s="25"/>
      <c r="DE922" s="25"/>
      <c r="DF922" s="25"/>
      <c r="DG922" s="25"/>
      <c r="DH922" s="25"/>
      <c r="DI922" s="25"/>
      <c r="DJ922" s="25"/>
      <c r="DK922" s="25"/>
      <c r="DL922" s="25"/>
      <c r="DM922" s="25"/>
      <c r="DN922" s="25"/>
      <c r="DO922" s="25"/>
      <c r="DP922" s="25"/>
      <c r="DQ922" s="25"/>
      <c r="DR922" s="25"/>
      <c r="DS922" s="25"/>
      <c r="DT922" s="25"/>
      <c r="DU922" s="25"/>
      <c r="DV922" s="25"/>
      <c r="DW922" s="25"/>
      <c r="DX922" s="25"/>
      <c r="DY922" s="25"/>
      <c r="DZ922" s="25"/>
      <c r="EA922" s="25"/>
      <c r="EB922" s="25"/>
      <c r="EC922" s="25"/>
      <c r="ED922" s="25"/>
      <c r="EE922" s="25"/>
      <c r="EF922" s="25"/>
      <c r="EG922" s="25"/>
      <c r="EH922" s="25"/>
      <c r="EI922" s="25"/>
      <c r="EJ922" s="25"/>
      <c r="EK922" s="25"/>
      <c r="EL922" s="25"/>
      <c r="EM922" s="25"/>
      <c r="EN922" s="25"/>
      <c r="EO922" s="25"/>
      <c r="EP922" s="25"/>
      <c r="EQ922" s="25"/>
      <c r="ER922" s="25"/>
      <c r="ES922" s="25"/>
      <c r="ET922" s="25"/>
      <c r="EU922" s="25"/>
      <c r="EV922" s="25"/>
      <c r="EW922" s="25"/>
      <c r="EX922" s="25"/>
      <c r="EY922" s="25"/>
      <c r="EZ922" s="25"/>
      <c r="FA922" s="25"/>
      <c r="FB922" s="25"/>
      <c r="FC922" s="25"/>
      <c r="FD922" s="25"/>
      <c r="FE922" s="25"/>
      <c r="FF922" s="25"/>
      <c r="FG922" s="25"/>
      <c r="FH922" s="25"/>
      <c r="FI922" s="25"/>
      <c r="FJ922" s="25"/>
      <c r="FK922" s="25"/>
      <c r="FL922" s="25"/>
      <c r="FM922" s="25"/>
      <c r="FN922" s="25"/>
      <c r="FO922" s="25"/>
      <c r="FP922" s="25"/>
      <c r="FQ922" s="25"/>
      <c r="FR922" s="25"/>
      <c r="FS922" s="25"/>
      <c r="FT922" s="25"/>
      <c r="FU922" s="25"/>
      <c r="FV922" s="25"/>
      <c r="FW922" s="25"/>
      <c r="FX922" s="25"/>
      <c r="FY922" s="25"/>
      <c r="FZ922" s="25"/>
      <c r="GA922" s="25"/>
      <c r="GB922" s="25"/>
      <c r="GC922" s="25"/>
      <c r="GD922" s="25"/>
      <c r="GE922" s="25"/>
      <c r="GF922" s="25"/>
      <c r="GG922" s="25"/>
      <c r="GH922" s="25"/>
      <c r="GI922" s="25"/>
      <c r="GJ922" s="25"/>
      <c r="GK922" s="25"/>
      <c r="GL922" s="25"/>
      <c r="GM922" s="25"/>
      <c r="GN922" s="25"/>
      <c r="GO922" s="25"/>
      <c r="GP922" s="25"/>
      <c r="GQ922" s="25"/>
      <c r="GR922" s="25"/>
      <c r="GS922" s="25"/>
      <c r="GT922" s="25"/>
      <c r="GU922" s="25"/>
      <c r="GV922" s="25"/>
      <c r="GW922" s="25"/>
      <c r="GX922" s="25"/>
      <c r="GY922" s="25"/>
      <c r="GZ922" s="25"/>
      <c r="HA922" s="25"/>
      <c r="HB922" s="25"/>
      <c r="HC922" s="25"/>
      <c r="HD922" s="25"/>
      <c r="HE922" s="25"/>
      <c r="HF922" s="25"/>
      <c r="HG922" s="25"/>
      <c r="HH922" s="25"/>
      <c r="HI922" s="25"/>
      <c r="HJ922" s="25"/>
      <c r="HK922" s="25"/>
      <c r="HL922" s="25"/>
      <c r="HM922" s="25"/>
      <c r="HN922" s="25"/>
      <c r="HO922" s="25"/>
      <c r="HP922" s="25"/>
      <c r="HQ922" s="25"/>
      <c r="HR922" s="25"/>
      <c r="HS922" s="25"/>
      <c r="HT922" s="25"/>
      <c r="HU922" s="25"/>
      <c r="HV922" s="25"/>
      <c r="HW922" s="25"/>
      <c r="HX922" s="25"/>
      <c r="HY922" s="25"/>
      <c r="HZ922" s="25"/>
      <c r="IA922" s="25"/>
      <c r="IB922" s="25"/>
      <c r="IC922" s="25"/>
      <c r="ID922" s="25"/>
      <c r="IE922" s="25"/>
      <c r="IF922" s="25"/>
      <c r="IG922" s="25"/>
      <c r="IH922" s="25"/>
      <c r="II922" s="25"/>
      <c r="IJ922" s="25"/>
      <c r="IK922" s="25"/>
      <c r="IL922" s="25"/>
      <c r="IM922" s="25"/>
      <c r="IN922" s="25"/>
      <c r="IO922" s="25"/>
      <c r="IP922" s="25"/>
      <c r="IQ922" s="25"/>
      <c r="IR922" s="25"/>
      <c r="IS922" s="25"/>
      <c r="IT922" s="25"/>
      <c r="IU922" s="25"/>
      <c r="IV922" s="25"/>
    </row>
    <row r="923" spans="1:256" s="35" customFormat="1" ht="15.75">
      <c r="A923" s="11" t="s">
        <v>1108</v>
      </c>
      <c r="B923" s="1" t="s">
        <v>155</v>
      </c>
      <c r="C923" s="34">
        <v>320</v>
      </c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  <c r="CS923" s="25"/>
      <c r="CT923" s="25"/>
      <c r="CU923" s="25"/>
      <c r="CV923" s="25"/>
      <c r="CW923" s="25"/>
      <c r="CX923" s="25"/>
      <c r="CY923" s="25"/>
      <c r="CZ923" s="25"/>
      <c r="DA923" s="25"/>
      <c r="DB923" s="25"/>
      <c r="DC923" s="25"/>
      <c r="DD923" s="25"/>
      <c r="DE923" s="25"/>
      <c r="DF923" s="25"/>
      <c r="DG923" s="25"/>
      <c r="DH923" s="25"/>
      <c r="DI923" s="25"/>
      <c r="DJ923" s="25"/>
      <c r="DK923" s="25"/>
      <c r="DL923" s="25"/>
      <c r="DM923" s="25"/>
      <c r="DN923" s="25"/>
      <c r="DO923" s="25"/>
      <c r="DP923" s="25"/>
      <c r="DQ923" s="25"/>
      <c r="DR923" s="25"/>
      <c r="DS923" s="25"/>
      <c r="DT923" s="25"/>
      <c r="DU923" s="25"/>
      <c r="DV923" s="25"/>
      <c r="DW923" s="25"/>
      <c r="DX923" s="25"/>
      <c r="DY923" s="25"/>
      <c r="DZ923" s="25"/>
      <c r="EA923" s="25"/>
      <c r="EB923" s="25"/>
      <c r="EC923" s="25"/>
      <c r="ED923" s="25"/>
      <c r="EE923" s="25"/>
      <c r="EF923" s="25"/>
      <c r="EG923" s="25"/>
      <c r="EH923" s="25"/>
      <c r="EI923" s="25"/>
      <c r="EJ923" s="25"/>
      <c r="EK923" s="25"/>
      <c r="EL923" s="25"/>
      <c r="EM923" s="25"/>
      <c r="EN923" s="25"/>
      <c r="EO923" s="25"/>
      <c r="EP923" s="25"/>
      <c r="EQ923" s="25"/>
      <c r="ER923" s="25"/>
      <c r="ES923" s="25"/>
      <c r="ET923" s="25"/>
      <c r="EU923" s="25"/>
      <c r="EV923" s="25"/>
      <c r="EW923" s="25"/>
      <c r="EX923" s="25"/>
      <c r="EY923" s="25"/>
      <c r="EZ923" s="25"/>
      <c r="FA923" s="25"/>
      <c r="FB923" s="25"/>
      <c r="FC923" s="25"/>
      <c r="FD923" s="25"/>
      <c r="FE923" s="25"/>
      <c r="FF923" s="25"/>
      <c r="FG923" s="25"/>
      <c r="FH923" s="25"/>
      <c r="FI923" s="25"/>
      <c r="FJ923" s="25"/>
      <c r="FK923" s="25"/>
      <c r="FL923" s="25"/>
      <c r="FM923" s="25"/>
      <c r="FN923" s="25"/>
      <c r="FO923" s="25"/>
      <c r="FP923" s="25"/>
      <c r="FQ923" s="25"/>
      <c r="FR923" s="25"/>
      <c r="FS923" s="25"/>
      <c r="FT923" s="25"/>
      <c r="FU923" s="25"/>
      <c r="FV923" s="25"/>
      <c r="FW923" s="25"/>
      <c r="FX923" s="25"/>
      <c r="FY923" s="25"/>
      <c r="FZ923" s="25"/>
      <c r="GA923" s="25"/>
      <c r="GB923" s="25"/>
      <c r="GC923" s="25"/>
      <c r="GD923" s="25"/>
      <c r="GE923" s="25"/>
      <c r="GF923" s="25"/>
      <c r="GG923" s="25"/>
      <c r="GH923" s="25"/>
      <c r="GI923" s="25"/>
      <c r="GJ923" s="25"/>
      <c r="GK923" s="25"/>
      <c r="GL923" s="25"/>
      <c r="GM923" s="25"/>
      <c r="GN923" s="25"/>
      <c r="GO923" s="25"/>
      <c r="GP923" s="25"/>
      <c r="GQ923" s="25"/>
      <c r="GR923" s="25"/>
      <c r="GS923" s="25"/>
      <c r="GT923" s="25"/>
      <c r="GU923" s="25"/>
      <c r="GV923" s="25"/>
      <c r="GW923" s="25"/>
      <c r="GX923" s="25"/>
      <c r="GY923" s="25"/>
      <c r="GZ923" s="25"/>
      <c r="HA923" s="25"/>
      <c r="HB923" s="25"/>
      <c r="HC923" s="25"/>
      <c r="HD923" s="25"/>
      <c r="HE923" s="25"/>
      <c r="HF923" s="25"/>
      <c r="HG923" s="25"/>
      <c r="HH923" s="25"/>
      <c r="HI923" s="25"/>
      <c r="HJ923" s="25"/>
      <c r="HK923" s="25"/>
      <c r="HL923" s="25"/>
      <c r="HM923" s="25"/>
      <c r="HN923" s="25"/>
      <c r="HO923" s="25"/>
      <c r="HP923" s="25"/>
      <c r="HQ923" s="25"/>
      <c r="HR923" s="25"/>
      <c r="HS923" s="25"/>
      <c r="HT923" s="25"/>
      <c r="HU923" s="25"/>
      <c r="HV923" s="25"/>
      <c r="HW923" s="25"/>
      <c r="HX923" s="25"/>
      <c r="HY923" s="25"/>
      <c r="HZ923" s="25"/>
      <c r="IA923" s="25"/>
      <c r="IB923" s="25"/>
      <c r="IC923" s="25"/>
      <c r="ID923" s="25"/>
      <c r="IE923" s="25"/>
      <c r="IF923" s="25"/>
      <c r="IG923" s="25"/>
      <c r="IH923" s="25"/>
      <c r="II923" s="25"/>
      <c r="IJ923" s="25"/>
      <c r="IK923" s="25"/>
      <c r="IL923" s="25"/>
      <c r="IM923" s="25"/>
      <c r="IN923" s="25"/>
      <c r="IO923" s="25"/>
      <c r="IP923" s="25"/>
      <c r="IQ923" s="25"/>
      <c r="IR923" s="25"/>
      <c r="IS923" s="25"/>
      <c r="IT923" s="25"/>
      <c r="IU923" s="25"/>
      <c r="IV923" s="25"/>
    </row>
    <row r="924" spans="1:256" s="35" customFormat="1" ht="31.5">
      <c r="A924" s="11" t="s">
        <v>1109</v>
      </c>
      <c r="B924" s="13" t="s">
        <v>513</v>
      </c>
      <c r="C924" s="9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  <c r="CM924" s="25"/>
      <c r="CN924" s="25"/>
      <c r="CO924" s="25"/>
      <c r="CP924" s="25"/>
      <c r="CQ924" s="25"/>
      <c r="CR924" s="25"/>
      <c r="CS924" s="25"/>
      <c r="CT924" s="25"/>
      <c r="CU924" s="25"/>
      <c r="CV924" s="25"/>
      <c r="CW924" s="25"/>
      <c r="CX924" s="25"/>
      <c r="CY924" s="25"/>
      <c r="CZ924" s="25"/>
      <c r="DA924" s="25"/>
      <c r="DB924" s="25"/>
      <c r="DC924" s="25"/>
      <c r="DD924" s="25"/>
      <c r="DE924" s="25"/>
      <c r="DF924" s="25"/>
      <c r="DG924" s="25"/>
      <c r="DH924" s="25"/>
      <c r="DI924" s="25"/>
      <c r="DJ924" s="25"/>
      <c r="DK924" s="25"/>
      <c r="DL924" s="25"/>
      <c r="DM924" s="25"/>
      <c r="DN924" s="25"/>
      <c r="DO924" s="25"/>
      <c r="DP924" s="25"/>
      <c r="DQ924" s="25"/>
      <c r="DR924" s="25"/>
      <c r="DS924" s="25"/>
      <c r="DT924" s="25"/>
      <c r="DU924" s="25"/>
      <c r="DV924" s="25"/>
      <c r="DW924" s="25"/>
      <c r="DX924" s="25"/>
      <c r="DY924" s="25"/>
      <c r="DZ924" s="25"/>
      <c r="EA924" s="25"/>
      <c r="EB924" s="25"/>
      <c r="EC924" s="25"/>
      <c r="ED924" s="25"/>
      <c r="EE924" s="25"/>
      <c r="EF924" s="25"/>
      <c r="EG924" s="25"/>
      <c r="EH924" s="25"/>
      <c r="EI924" s="25"/>
      <c r="EJ924" s="25"/>
      <c r="EK924" s="25"/>
      <c r="EL924" s="25"/>
      <c r="EM924" s="25"/>
      <c r="EN924" s="25"/>
      <c r="EO924" s="25"/>
      <c r="EP924" s="25"/>
      <c r="EQ924" s="25"/>
      <c r="ER924" s="25"/>
      <c r="ES924" s="25"/>
      <c r="ET924" s="25"/>
      <c r="EU924" s="25"/>
      <c r="EV924" s="25"/>
      <c r="EW924" s="25"/>
      <c r="EX924" s="25"/>
      <c r="EY924" s="25"/>
      <c r="EZ924" s="25"/>
      <c r="FA924" s="25"/>
      <c r="FB924" s="25"/>
      <c r="FC924" s="25"/>
      <c r="FD924" s="25"/>
      <c r="FE924" s="25"/>
      <c r="FF924" s="25"/>
      <c r="FG924" s="25"/>
      <c r="FH924" s="25"/>
      <c r="FI924" s="25"/>
      <c r="FJ924" s="25"/>
      <c r="FK924" s="25"/>
      <c r="FL924" s="25"/>
      <c r="FM924" s="25"/>
      <c r="FN924" s="25"/>
      <c r="FO924" s="25"/>
      <c r="FP924" s="25"/>
      <c r="FQ924" s="25"/>
      <c r="FR924" s="25"/>
      <c r="FS924" s="25"/>
      <c r="FT924" s="25"/>
      <c r="FU924" s="25"/>
      <c r="FV924" s="25"/>
      <c r="FW924" s="25"/>
      <c r="FX924" s="25"/>
      <c r="FY924" s="25"/>
      <c r="FZ924" s="25"/>
      <c r="GA924" s="25"/>
      <c r="GB924" s="25"/>
      <c r="GC924" s="25"/>
      <c r="GD924" s="25"/>
      <c r="GE924" s="25"/>
      <c r="GF924" s="25"/>
      <c r="GG924" s="25"/>
      <c r="GH924" s="25"/>
      <c r="GI924" s="25"/>
      <c r="GJ924" s="25"/>
      <c r="GK924" s="25"/>
      <c r="GL924" s="25"/>
      <c r="GM924" s="25"/>
      <c r="GN924" s="25"/>
      <c r="GO924" s="25"/>
      <c r="GP924" s="25"/>
      <c r="GQ924" s="25"/>
      <c r="GR924" s="25"/>
      <c r="GS924" s="25"/>
      <c r="GT924" s="25"/>
      <c r="GU924" s="25"/>
      <c r="GV924" s="25"/>
      <c r="GW924" s="25"/>
      <c r="GX924" s="25"/>
      <c r="GY924" s="25"/>
      <c r="GZ924" s="25"/>
      <c r="HA924" s="25"/>
      <c r="HB924" s="25"/>
      <c r="HC924" s="25"/>
      <c r="HD924" s="25"/>
      <c r="HE924" s="25"/>
      <c r="HF924" s="25"/>
      <c r="HG924" s="25"/>
      <c r="HH924" s="25"/>
      <c r="HI924" s="25"/>
      <c r="HJ924" s="25"/>
      <c r="HK924" s="25"/>
      <c r="HL924" s="25"/>
      <c r="HM924" s="25"/>
      <c r="HN924" s="25"/>
      <c r="HO924" s="25"/>
      <c r="HP924" s="25"/>
      <c r="HQ924" s="25"/>
      <c r="HR924" s="25"/>
      <c r="HS924" s="25"/>
      <c r="HT924" s="25"/>
      <c r="HU924" s="25"/>
      <c r="HV924" s="25"/>
      <c r="HW924" s="25"/>
      <c r="HX924" s="25"/>
      <c r="HY924" s="25"/>
      <c r="HZ924" s="25"/>
      <c r="IA924" s="25"/>
      <c r="IB924" s="25"/>
      <c r="IC924" s="25"/>
      <c r="ID924" s="25"/>
      <c r="IE924" s="25"/>
      <c r="IF924" s="25"/>
      <c r="IG924" s="25"/>
      <c r="IH924" s="25"/>
      <c r="II924" s="25"/>
      <c r="IJ924" s="25"/>
      <c r="IK924" s="25"/>
      <c r="IL924" s="25"/>
      <c r="IM924" s="25"/>
      <c r="IN924" s="25"/>
      <c r="IO924" s="25"/>
      <c r="IP924" s="25"/>
      <c r="IQ924" s="25"/>
      <c r="IR924" s="25"/>
      <c r="IS924" s="25"/>
      <c r="IT924" s="25"/>
      <c r="IU924" s="25"/>
      <c r="IV924" s="25"/>
    </row>
    <row r="925" spans="1:256" s="35" customFormat="1" ht="15.75">
      <c r="A925" s="11" t="s">
        <v>1110</v>
      </c>
      <c r="B925" s="13" t="s">
        <v>514</v>
      </c>
      <c r="C925" s="9">
        <v>659</v>
      </c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  <c r="CZ925" s="25"/>
      <c r="DA925" s="25"/>
      <c r="DB925" s="25"/>
      <c r="DC925" s="25"/>
      <c r="DD925" s="25"/>
      <c r="DE925" s="25"/>
      <c r="DF925" s="25"/>
      <c r="DG925" s="25"/>
      <c r="DH925" s="25"/>
      <c r="DI925" s="25"/>
      <c r="DJ925" s="25"/>
      <c r="DK925" s="25"/>
      <c r="DL925" s="25"/>
      <c r="DM925" s="25"/>
      <c r="DN925" s="25"/>
      <c r="DO925" s="25"/>
      <c r="DP925" s="25"/>
      <c r="DQ925" s="25"/>
      <c r="DR925" s="25"/>
      <c r="DS925" s="25"/>
      <c r="DT925" s="25"/>
      <c r="DU925" s="25"/>
      <c r="DV925" s="25"/>
      <c r="DW925" s="25"/>
      <c r="DX925" s="25"/>
      <c r="DY925" s="25"/>
      <c r="DZ925" s="25"/>
      <c r="EA925" s="25"/>
      <c r="EB925" s="25"/>
      <c r="EC925" s="25"/>
      <c r="ED925" s="25"/>
      <c r="EE925" s="25"/>
      <c r="EF925" s="25"/>
      <c r="EG925" s="25"/>
      <c r="EH925" s="25"/>
      <c r="EI925" s="25"/>
      <c r="EJ925" s="25"/>
      <c r="EK925" s="25"/>
      <c r="EL925" s="25"/>
      <c r="EM925" s="25"/>
      <c r="EN925" s="25"/>
      <c r="EO925" s="25"/>
      <c r="EP925" s="25"/>
      <c r="EQ925" s="25"/>
      <c r="ER925" s="25"/>
      <c r="ES925" s="25"/>
      <c r="ET925" s="25"/>
      <c r="EU925" s="25"/>
      <c r="EV925" s="25"/>
      <c r="EW925" s="25"/>
      <c r="EX925" s="25"/>
      <c r="EY925" s="25"/>
      <c r="EZ925" s="25"/>
      <c r="FA925" s="25"/>
      <c r="FB925" s="25"/>
      <c r="FC925" s="25"/>
      <c r="FD925" s="25"/>
      <c r="FE925" s="25"/>
      <c r="FF925" s="25"/>
      <c r="FG925" s="25"/>
      <c r="FH925" s="25"/>
      <c r="FI925" s="25"/>
      <c r="FJ925" s="25"/>
      <c r="FK925" s="25"/>
      <c r="FL925" s="25"/>
      <c r="FM925" s="25"/>
      <c r="FN925" s="25"/>
      <c r="FO925" s="25"/>
      <c r="FP925" s="25"/>
      <c r="FQ925" s="25"/>
      <c r="FR925" s="25"/>
      <c r="FS925" s="25"/>
      <c r="FT925" s="25"/>
      <c r="FU925" s="25"/>
      <c r="FV925" s="25"/>
      <c r="FW925" s="25"/>
      <c r="FX925" s="25"/>
      <c r="FY925" s="25"/>
      <c r="FZ925" s="25"/>
      <c r="GA925" s="25"/>
      <c r="GB925" s="25"/>
      <c r="GC925" s="25"/>
      <c r="GD925" s="25"/>
      <c r="GE925" s="25"/>
      <c r="GF925" s="25"/>
      <c r="GG925" s="25"/>
      <c r="GH925" s="25"/>
      <c r="GI925" s="25"/>
      <c r="GJ925" s="25"/>
      <c r="GK925" s="25"/>
      <c r="GL925" s="25"/>
      <c r="GM925" s="25"/>
      <c r="GN925" s="25"/>
      <c r="GO925" s="25"/>
      <c r="GP925" s="25"/>
      <c r="GQ925" s="25"/>
      <c r="GR925" s="25"/>
      <c r="GS925" s="25"/>
      <c r="GT925" s="25"/>
      <c r="GU925" s="25"/>
      <c r="GV925" s="25"/>
      <c r="GW925" s="25"/>
      <c r="GX925" s="25"/>
      <c r="GY925" s="25"/>
      <c r="GZ925" s="25"/>
      <c r="HA925" s="25"/>
      <c r="HB925" s="25"/>
      <c r="HC925" s="25"/>
      <c r="HD925" s="25"/>
      <c r="HE925" s="25"/>
      <c r="HF925" s="25"/>
      <c r="HG925" s="25"/>
      <c r="HH925" s="25"/>
      <c r="HI925" s="25"/>
      <c r="HJ925" s="25"/>
      <c r="HK925" s="25"/>
      <c r="HL925" s="25"/>
      <c r="HM925" s="25"/>
      <c r="HN925" s="25"/>
      <c r="HO925" s="25"/>
      <c r="HP925" s="25"/>
      <c r="HQ925" s="25"/>
      <c r="HR925" s="25"/>
      <c r="HS925" s="25"/>
      <c r="HT925" s="25"/>
      <c r="HU925" s="25"/>
      <c r="HV925" s="25"/>
      <c r="HW925" s="25"/>
      <c r="HX925" s="25"/>
      <c r="HY925" s="25"/>
      <c r="HZ925" s="25"/>
      <c r="IA925" s="25"/>
      <c r="IB925" s="25"/>
      <c r="IC925" s="25"/>
      <c r="ID925" s="25"/>
      <c r="IE925" s="25"/>
      <c r="IF925" s="25"/>
      <c r="IG925" s="25"/>
      <c r="IH925" s="25"/>
      <c r="II925" s="25"/>
      <c r="IJ925" s="25"/>
      <c r="IK925" s="25"/>
      <c r="IL925" s="25"/>
      <c r="IM925" s="25"/>
      <c r="IN925" s="25"/>
      <c r="IO925" s="25"/>
      <c r="IP925" s="25"/>
      <c r="IQ925" s="25"/>
      <c r="IR925" s="25"/>
      <c r="IS925" s="25"/>
      <c r="IT925" s="25"/>
      <c r="IU925" s="25"/>
      <c r="IV925" s="25"/>
    </row>
    <row r="926" spans="1:256" s="35" customFormat="1" ht="31.5">
      <c r="A926" s="11" t="s">
        <v>1111</v>
      </c>
      <c r="B926" s="13" t="s">
        <v>271</v>
      </c>
      <c r="C926" s="9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  <c r="CL926" s="25"/>
      <c r="CM926" s="25"/>
      <c r="CN926" s="25"/>
      <c r="CO926" s="25"/>
      <c r="CP926" s="25"/>
      <c r="CQ926" s="25"/>
      <c r="CR926" s="25"/>
      <c r="CS926" s="25"/>
      <c r="CT926" s="25"/>
      <c r="CU926" s="25"/>
      <c r="CV926" s="25"/>
      <c r="CW926" s="25"/>
      <c r="CX926" s="25"/>
      <c r="CY926" s="25"/>
      <c r="CZ926" s="25"/>
      <c r="DA926" s="25"/>
      <c r="DB926" s="25"/>
      <c r="DC926" s="25"/>
      <c r="DD926" s="25"/>
      <c r="DE926" s="25"/>
      <c r="DF926" s="25"/>
      <c r="DG926" s="25"/>
      <c r="DH926" s="25"/>
      <c r="DI926" s="25"/>
      <c r="DJ926" s="25"/>
      <c r="DK926" s="25"/>
      <c r="DL926" s="25"/>
      <c r="DM926" s="25"/>
      <c r="DN926" s="25"/>
      <c r="DO926" s="25"/>
      <c r="DP926" s="25"/>
      <c r="DQ926" s="25"/>
      <c r="DR926" s="25"/>
      <c r="DS926" s="25"/>
      <c r="DT926" s="25"/>
      <c r="DU926" s="25"/>
      <c r="DV926" s="25"/>
      <c r="DW926" s="25"/>
      <c r="DX926" s="25"/>
      <c r="DY926" s="25"/>
      <c r="DZ926" s="25"/>
      <c r="EA926" s="25"/>
      <c r="EB926" s="25"/>
      <c r="EC926" s="25"/>
      <c r="ED926" s="25"/>
      <c r="EE926" s="25"/>
      <c r="EF926" s="25"/>
      <c r="EG926" s="25"/>
      <c r="EH926" s="25"/>
      <c r="EI926" s="25"/>
      <c r="EJ926" s="25"/>
      <c r="EK926" s="25"/>
      <c r="EL926" s="25"/>
      <c r="EM926" s="25"/>
      <c r="EN926" s="25"/>
      <c r="EO926" s="25"/>
      <c r="EP926" s="25"/>
      <c r="EQ926" s="25"/>
      <c r="ER926" s="25"/>
      <c r="ES926" s="25"/>
      <c r="ET926" s="25"/>
      <c r="EU926" s="25"/>
      <c r="EV926" s="25"/>
      <c r="EW926" s="25"/>
      <c r="EX926" s="25"/>
      <c r="EY926" s="25"/>
      <c r="EZ926" s="25"/>
      <c r="FA926" s="25"/>
      <c r="FB926" s="25"/>
      <c r="FC926" s="25"/>
      <c r="FD926" s="25"/>
      <c r="FE926" s="25"/>
      <c r="FF926" s="25"/>
      <c r="FG926" s="25"/>
      <c r="FH926" s="25"/>
      <c r="FI926" s="25"/>
      <c r="FJ926" s="25"/>
      <c r="FK926" s="25"/>
      <c r="FL926" s="25"/>
      <c r="FM926" s="25"/>
      <c r="FN926" s="25"/>
      <c r="FO926" s="25"/>
      <c r="FP926" s="25"/>
      <c r="FQ926" s="25"/>
      <c r="FR926" s="25"/>
      <c r="FS926" s="25"/>
      <c r="FT926" s="25"/>
      <c r="FU926" s="25"/>
      <c r="FV926" s="25"/>
      <c r="FW926" s="25"/>
      <c r="FX926" s="25"/>
      <c r="FY926" s="25"/>
      <c r="FZ926" s="25"/>
      <c r="GA926" s="25"/>
      <c r="GB926" s="25"/>
      <c r="GC926" s="25"/>
      <c r="GD926" s="25"/>
      <c r="GE926" s="25"/>
      <c r="GF926" s="25"/>
      <c r="GG926" s="25"/>
      <c r="GH926" s="25"/>
      <c r="GI926" s="25"/>
      <c r="GJ926" s="25"/>
      <c r="GK926" s="25"/>
      <c r="GL926" s="25"/>
      <c r="GM926" s="25"/>
      <c r="GN926" s="25"/>
      <c r="GO926" s="25"/>
      <c r="GP926" s="25"/>
      <c r="GQ926" s="25"/>
      <c r="GR926" s="25"/>
      <c r="GS926" s="25"/>
      <c r="GT926" s="25"/>
      <c r="GU926" s="25"/>
      <c r="GV926" s="25"/>
      <c r="GW926" s="25"/>
      <c r="GX926" s="25"/>
      <c r="GY926" s="25"/>
      <c r="GZ926" s="25"/>
      <c r="HA926" s="25"/>
      <c r="HB926" s="25"/>
      <c r="HC926" s="25"/>
      <c r="HD926" s="25"/>
      <c r="HE926" s="25"/>
      <c r="HF926" s="25"/>
      <c r="HG926" s="25"/>
      <c r="HH926" s="25"/>
      <c r="HI926" s="25"/>
      <c r="HJ926" s="25"/>
      <c r="HK926" s="25"/>
      <c r="HL926" s="25"/>
      <c r="HM926" s="25"/>
      <c r="HN926" s="25"/>
      <c r="HO926" s="25"/>
      <c r="HP926" s="25"/>
      <c r="HQ926" s="25"/>
      <c r="HR926" s="25"/>
      <c r="HS926" s="25"/>
      <c r="HT926" s="25"/>
      <c r="HU926" s="25"/>
      <c r="HV926" s="25"/>
      <c r="HW926" s="25"/>
      <c r="HX926" s="25"/>
      <c r="HY926" s="25"/>
      <c r="HZ926" s="25"/>
      <c r="IA926" s="25"/>
      <c r="IB926" s="25"/>
      <c r="IC926" s="25"/>
      <c r="ID926" s="25"/>
      <c r="IE926" s="25"/>
      <c r="IF926" s="25"/>
      <c r="IG926" s="25"/>
      <c r="IH926" s="25"/>
      <c r="II926" s="25"/>
      <c r="IJ926" s="25"/>
      <c r="IK926" s="25"/>
      <c r="IL926" s="25"/>
      <c r="IM926" s="25"/>
      <c r="IN926" s="25"/>
      <c r="IO926" s="25"/>
      <c r="IP926" s="25"/>
      <c r="IQ926" s="25"/>
      <c r="IR926" s="25"/>
      <c r="IS926" s="25"/>
      <c r="IT926" s="25"/>
      <c r="IU926" s="25"/>
      <c r="IV926" s="25"/>
    </row>
    <row r="927" spans="1:256" s="35" customFormat="1" ht="15.75">
      <c r="A927" s="11" t="s">
        <v>1112</v>
      </c>
      <c r="B927" s="13" t="s">
        <v>272</v>
      </c>
      <c r="C927" s="9">
        <v>1351</v>
      </c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  <c r="CS927" s="25"/>
      <c r="CT927" s="25"/>
      <c r="CU927" s="25"/>
      <c r="CV927" s="25"/>
      <c r="CW927" s="25"/>
      <c r="CX927" s="25"/>
      <c r="CY927" s="25"/>
      <c r="CZ927" s="25"/>
      <c r="DA927" s="25"/>
      <c r="DB927" s="25"/>
      <c r="DC927" s="25"/>
      <c r="DD927" s="25"/>
      <c r="DE927" s="25"/>
      <c r="DF927" s="25"/>
      <c r="DG927" s="25"/>
      <c r="DH927" s="25"/>
      <c r="DI927" s="25"/>
      <c r="DJ927" s="25"/>
      <c r="DK927" s="25"/>
      <c r="DL927" s="25"/>
      <c r="DM927" s="25"/>
      <c r="DN927" s="25"/>
      <c r="DO927" s="25"/>
      <c r="DP927" s="25"/>
      <c r="DQ927" s="25"/>
      <c r="DR927" s="25"/>
      <c r="DS927" s="25"/>
      <c r="DT927" s="25"/>
      <c r="DU927" s="25"/>
      <c r="DV927" s="25"/>
      <c r="DW927" s="25"/>
      <c r="DX927" s="25"/>
      <c r="DY927" s="25"/>
      <c r="DZ927" s="25"/>
      <c r="EA927" s="25"/>
      <c r="EB927" s="25"/>
      <c r="EC927" s="25"/>
      <c r="ED927" s="25"/>
      <c r="EE927" s="25"/>
      <c r="EF927" s="25"/>
      <c r="EG927" s="25"/>
      <c r="EH927" s="25"/>
      <c r="EI927" s="25"/>
      <c r="EJ927" s="25"/>
      <c r="EK927" s="25"/>
      <c r="EL927" s="25"/>
      <c r="EM927" s="25"/>
      <c r="EN927" s="25"/>
      <c r="EO927" s="25"/>
      <c r="EP927" s="25"/>
      <c r="EQ927" s="25"/>
      <c r="ER927" s="25"/>
      <c r="ES927" s="25"/>
      <c r="ET927" s="25"/>
      <c r="EU927" s="25"/>
      <c r="EV927" s="25"/>
      <c r="EW927" s="25"/>
      <c r="EX927" s="25"/>
      <c r="EY927" s="25"/>
      <c r="EZ927" s="25"/>
      <c r="FA927" s="25"/>
      <c r="FB927" s="25"/>
      <c r="FC927" s="25"/>
      <c r="FD927" s="25"/>
      <c r="FE927" s="25"/>
      <c r="FF927" s="25"/>
      <c r="FG927" s="25"/>
      <c r="FH927" s="25"/>
      <c r="FI927" s="25"/>
      <c r="FJ927" s="25"/>
      <c r="FK927" s="25"/>
      <c r="FL927" s="25"/>
      <c r="FM927" s="25"/>
      <c r="FN927" s="25"/>
      <c r="FO927" s="25"/>
      <c r="FP927" s="25"/>
      <c r="FQ927" s="25"/>
      <c r="FR927" s="25"/>
      <c r="FS927" s="25"/>
      <c r="FT927" s="25"/>
      <c r="FU927" s="25"/>
      <c r="FV927" s="25"/>
      <c r="FW927" s="25"/>
      <c r="FX927" s="25"/>
      <c r="FY927" s="25"/>
      <c r="FZ927" s="25"/>
      <c r="GA927" s="25"/>
      <c r="GB927" s="25"/>
      <c r="GC927" s="25"/>
      <c r="GD927" s="25"/>
      <c r="GE927" s="25"/>
      <c r="GF927" s="25"/>
      <c r="GG927" s="25"/>
      <c r="GH927" s="25"/>
      <c r="GI927" s="25"/>
      <c r="GJ927" s="25"/>
      <c r="GK927" s="25"/>
      <c r="GL927" s="25"/>
      <c r="GM927" s="25"/>
      <c r="GN927" s="25"/>
      <c r="GO927" s="25"/>
      <c r="GP927" s="25"/>
      <c r="GQ927" s="25"/>
      <c r="GR927" s="25"/>
      <c r="GS927" s="25"/>
      <c r="GT927" s="25"/>
      <c r="GU927" s="25"/>
      <c r="GV927" s="25"/>
      <c r="GW927" s="25"/>
      <c r="GX927" s="25"/>
      <c r="GY927" s="25"/>
      <c r="GZ927" s="25"/>
      <c r="HA927" s="25"/>
      <c r="HB927" s="25"/>
      <c r="HC927" s="25"/>
      <c r="HD927" s="25"/>
      <c r="HE927" s="25"/>
      <c r="HF927" s="25"/>
      <c r="HG927" s="25"/>
      <c r="HH927" s="25"/>
      <c r="HI927" s="25"/>
      <c r="HJ927" s="25"/>
      <c r="HK927" s="25"/>
      <c r="HL927" s="25"/>
      <c r="HM927" s="25"/>
      <c r="HN927" s="25"/>
      <c r="HO927" s="25"/>
      <c r="HP927" s="25"/>
      <c r="HQ927" s="25"/>
      <c r="HR927" s="25"/>
      <c r="HS927" s="25"/>
      <c r="HT927" s="25"/>
      <c r="HU927" s="25"/>
      <c r="HV927" s="25"/>
      <c r="HW927" s="25"/>
      <c r="HX927" s="25"/>
      <c r="HY927" s="25"/>
      <c r="HZ927" s="25"/>
      <c r="IA927" s="25"/>
      <c r="IB927" s="25"/>
      <c r="IC927" s="25"/>
      <c r="ID927" s="25"/>
      <c r="IE927" s="25"/>
      <c r="IF927" s="25"/>
      <c r="IG927" s="25"/>
      <c r="IH927" s="25"/>
      <c r="II927" s="25"/>
      <c r="IJ927" s="25"/>
      <c r="IK927" s="25"/>
      <c r="IL927" s="25"/>
      <c r="IM927" s="25"/>
      <c r="IN927" s="25"/>
      <c r="IO927" s="25"/>
      <c r="IP927" s="25"/>
      <c r="IQ927" s="25"/>
      <c r="IR927" s="25"/>
      <c r="IS927" s="25"/>
      <c r="IT927" s="25"/>
      <c r="IU927" s="25"/>
      <c r="IV927" s="25"/>
    </row>
    <row r="928" spans="1:3" s="99" customFormat="1" ht="15.75">
      <c r="A928" s="98">
        <v>1</v>
      </c>
      <c r="B928" s="17">
        <v>2</v>
      </c>
      <c r="C928" s="105">
        <v>3</v>
      </c>
    </row>
    <row r="929" spans="1:256" s="35" customFormat="1" ht="15.75">
      <c r="A929" s="11" t="s">
        <v>1113</v>
      </c>
      <c r="B929" s="13" t="s">
        <v>567</v>
      </c>
      <c r="C929" s="9">
        <v>223</v>
      </c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  <c r="CS929" s="25"/>
      <c r="CT929" s="25"/>
      <c r="CU929" s="25"/>
      <c r="CV929" s="25"/>
      <c r="CW929" s="25"/>
      <c r="CX929" s="25"/>
      <c r="CY929" s="25"/>
      <c r="CZ929" s="25"/>
      <c r="DA929" s="25"/>
      <c r="DB929" s="25"/>
      <c r="DC929" s="25"/>
      <c r="DD929" s="25"/>
      <c r="DE929" s="25"/>
      <c r="DF929" s="25"/>
      <c r="DG929" s="25"/>
      <c r="DH929" s="25"/>
      <c r="DI929" s="25"/>
      <c r="DJ929" s="25"/>
      <c r="DK929" s="25"/>
      <c r="DL929" s="25"/>
      <c r="DM929" s="25"/>
      <c r="DN929" s="25"/>
      <c r="DO929" s="25"/>
      <c r="DP929" s="25"/>
      <c r="DQ929" s="25"/>
      <c r="DR929" s="25"/>
      <c r="DS929" s="25"/>
      <c r="DT929" s="25"/>
      <c r="DU929" s="25"/>
      <c r="DV929" s="25"/>
      <c r="DW929" s="25"/>
      <c r="DX929" s="25"/>
      <c r="DY929" s="25"/>
      <c r="DZ929" s="25"/>
      <c r="EA929" s="25"/>
      <c r="EB929" s="25"/>
      <c r="EC929" s="25"/>
      <c r="ED929" s="25"/>
      <c r="EE929" s="25"/>
      <c r="EF929" s="25"/>
      <c r="EG929" s="25"/>
      <c r="EH929" s="25"/>
      <c r="EI929" s="25"/>
      <c r="EJ929" s="25"/>
      <c r="EK929" s="25"/>
      <c r="EL929" s="25"/>
      <c r="EM929" s="25"/>
      <c r="EN929" s="25"/>
      <c r="EO929" s="25"/>
      <c r="EP929" s="25"/>
      <c r="EQ929" s="25"/>
      <c r="ER929" s="25"/>
      <c r="ES929" s="25"/>
      <c r="ET929" s="25"/>
      <c r="EU929" s="25"/>
      <c r="EV929" s="25"/>
      <c r="EW929" s="25"/>
      <c r="EX929" s="25"/>
      <c r="EY929" s="25"/>
      <c r="EZ929" s="25"/>
      <c r="FA929" s="25"/>
      <c r="FB929" s="25"/>
      <c r="FC929" s="25"/>
      <c r="FD929" s="25"/>
      <c r="FE929" s="25"/>
      <c r="FF929" s="25"/>
      <c r="FG929" s="25"/>
      <c r="FH929" s="25"/>
      <c r="FI929" s="25"/>
      <c r="FJ929" s="25"/>
      <c r="FK929" s="25"/>
      <c r="FL929" s="25"/>
      <c r="FM929" s="25"/>
      <c r="FN929" s="25"/>
      <c r="FO929" s="25"/>
      <c r="FP929" s="25"/>
      <c r="FQ929" s="25"/>
      <c r="FR929" s="25"/>
      <c r="FS929" s="25"/>
      <c r="FT929" s="25"/>
      <c r="FU929" s="25"/>
      <c r="FV929" s="25"/>
      <c r="FW929" s="25"/>
      <c r="FX929" s="25"/>
      <c r="FY929" s="25"/>
      <c r="FZ929" s="25"/>
      <c r="GA929" s="25"/>
      <c r="GB929" s="25"/>
      <c r="GC929" s="25"/>
      <c r="GD929" s="25"/>
      <c r="GE929" s="25"/>
      <c r="GF929" s="25"/>
      <c r="GG929" s="25"/>
      <c r="GH929" s="25"/>
      <c r="GI929" s="25"/>
      <c r="GJ929" s="25"/>
      <c r="GK929" s="25"/>
      <c r="GL929" s="25"/>
      <c r="GM929" s="25"/>
      <c r="GN929" s="25"/>
      <c r="GO929" s="25"/>
      <c r="GP929" s="25"/>
      <c r="GQ929" s="25"/>
      <c r="GR929" s="25"/>
      <c r="GS929" s="25"/>
      <c r="GT929" s="25"/>
      <c r="GU929" s="25"/>
      <c r="GV929" s="25"/>
      <c r="GW929" s="25"/>
      <c r="GX929" s="25"/>
      <c r="GY929" s="25"/>
      <c r="GZ929" s="25"/>
      <c r="HA929" s="25"/>
      <c r="HB929" s="25"/>
      <c r="HC929" s="25"/>
      <c r="HD929" s="25"/>
      <c r="HE929" s="25"/>
      <c r="HF929" s="25"/>
      <c r="HG929" s="25"/>
      <c r="HH929" s="25"/>
      <c r="HI929" s="25"/>
      <c r="HJ929" s="25"/>
      <c r="HK929" s="25"/>
      <c r="HL929" s="25"/>
      <c r="HM929" s="25"/>
      <c r="HN929" s="25"/>
      <c r="HO929" s="25"/>
      <c r="HP929" s="25"/>
      <c r="HQ929" s="25"/>
      <c r="HR929" s="25"/>
      <c r="HS929" s="25"/>
      <c r="HT929" s="25"/>
      <c r="HU929" s="25"/>
      <c r="HV929" s="25"/>
      <c r="HW929" s="25"/>
      <c r="HX929" s="25"/>
      <c r="HY929" s="25"/>
      <c r="HZ929" s="25"/>
      <c r="IA929" s="25"/>
      <c r="IB929" s="25"/>
      <c r="IC929" s="25"/>
      <c r="ID929" s="25"/>
      <c r="IE929" s="25"/>
      <c r="IF929" s="25"/>
      <c r="IG929" s="25"/>
      <c r="IH929" s="25"/>
      <c r="II929" s="25"/>
      <c r="IJ929" s="25"/>
      <c r="IK929" s="25"/>
      <c r="IL929" s="25"/>
      <c r="IM929" s="25"/>
      <c r="IN929" s="25"/>
      <c r="IO929" s="25"/>
      <c r="IP929" s="25"/>
      <c r="IQ929" s="25"/>
      <c r="IR929" s="25"/>
      <c r="IS929" s="25"/>
      <c r="IT929" s="25"/>
      <c r="IU929" s="25"/>
      <c r="IV929" s="25"/>
    </row>
    <row r="930" spans="1:256" s="35" customFormat="1" ht="15.75">
      <c r="A930" s="11" t="s">
        <v>1114</v>
      </c>
      <c r="B930" s="13" t="s">
        <v>538</v>
      </c>
      <c r="C930" s="9">
        <v>89</v>
      </c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  <c r="CM930" s="25"/>
      <c r="CN930" s="25"/>
      <c r="CO930" s="25"/>
      <c r="CP930" s="25"/>
      <c r="CQ930" s="25"/>
      <c r="CR930" s="25"/>
      <c r="CS930" s="25"/>
      <c r="CT930" s="25"/>
      <c r="CU930" s="25"/>
      <c r="CV930" s="25"/>
      <c r="CW930" s="25"/>
      <c r="CX930" s="25"/>
      <c r="CY930" s="25"/>
      <c r="CZ930" s="25"/>
      <c r="DA930" s="25"/>
      <c r="DB930" s="25"/>
      <c r="DC930" s="25"/>
      <c r="DD930" s="25"/>
      <c r="DE930" s="25"/>
      <c r="DF930" s="25"/>
      <c r="DG930" s="25"/>
      <c r="DH930" s="25"/>
      <c r="DI930" s="25"/>
      <c r="DJ930" s="25"/>
      <c r="DK930" s="25"/>
      <c r="DL930" s="25"/>
      <c r="DM930" s="25"/>
      <c r="DN930" s="25"/>
      <c r="DO930" s="25"/>
      <c r="DP930" s="25"/>
      <c r="DQ930" s="25"/>
      <c r="DR930" s="25"/>
      <c r="DS930" s="25"/>
      <c r="DT930" s="25"/>
      <c r="DU930" s="25"/>
      <c r="DV930" s="25"/>
      <c r="DW930" s="25"/>
      <c r="DX930" s="25"/>
      <c r="DY930" s="25"/>
      <c r="DZ930" s="25"/>
      <c r="EA930" s="25"/>
      <c r="EB930" s="25"/>
      <c r="EC930" s="25"/>
      <c r="ED930" s="25"/>
      <c r="EE930" s="25"/>
      <c r="EF930" s="25"/>
      <c r="EG930" s="25"/>
      <c r="EH930" s="25"/>
      <c r="EI930" s="25"/>
      <c r="EJ930" s="25"/>
      <c r="EK930" s="25"/>
      <c r="EL930" s="25"/>
      <c r="EM930" s="25"/>
      <c r="EN930" s="25"/>
      <c r="EO930" s="25"/>
      <c r="EP930" s="25"/>
      <c r="EQ930" s="25"/>
      <c r="ER930" s="25"/>
      <c r="ES930" s="25"/>
      <c r="ET930" s="25"/>
      <c r="EU930" s="25"/>
      <c r="EV930" s="25"/>
      <c r="EW930" s="25"/>
      <c r="EX930" s="25"/>
      <c r="EY930" s="25"/>
      <c r="EZ930" s="25"/>
      <c r="FA930" s="25"/>
      <c r="FB930" s="25"/>
      <c r="FC930" s="25"/>
      <c r="FD930" s="25"/>
      <c r="FE930" s="25"/>
      <c r="FF930" s="25"/>
      <c r="FG930" s="25"/>
      <c r="FH930" s="25"/>
      <c r="FI930" s="25"/>
      <c r="FJ930" s="25"/>
      <c r="FK930" s="25"/>
      <c r="FL930" s="25"/>
      <c r="FM930" s="25"/>
      <c r="FN930" s="25"/>
      <c r="FO930" s="25"/>
      <c r="FP930" s="25"/>
      <c r="FQ930" s="25"/>
      <c r="FR930" s="25"/>
      <c r="FS930" s="25"/>
      <c r="FT930" s="25"/>
      <c r="FU930" s="25"/>
      <c r="FV930" s="25"/>
      <c r="FW930" s="25"/>
      <c r="FX930" s="25"/>
      <c r="FY930" s="25"/>
      <c r="FZ930" s="25"/>
      <c r="GA930" s="25"/>
      <c r="GB930" s="25"/>
      <c r="GC930" s="25"/>
      <c r="GD930" s="25"/>
      <c r="GE930" s="25"/>
      <c r="GF930" s="25"/>
      <c r="GG930" s="25"/>
      <c r="GH930" s="25"/>
      <c r="GI930" s="25"/>
      <c r="GJ930" s="25"/>
      <c r="GK930" s="25"/>
      <c r="GL930" s="25"/>
      <c r="GM930" s="25"/>
      <c r="GN930" s="25"/>
      <c r="GO930" s="25"/>
      <c r="GP930" s="25"/>
      <c r="GQ930" s="25"/>
      <c r="GR930" s="25"/>
      <c r="GS930" s="25"/>
      <c r="GT930" s="25"/>
      <c r="GU930" s="25"/>
      <c r="GV930" s="25"/>
      <c r="GW930" s="25"/>
      <c r="GX930" s="25"/>
      <c r="GY930" s="25"/>
      <c r="GZ930" s="25"/>
      <c r="HA930" s="25"/>
      <c r="HB930" s="25"/>
      <c r="HC930" s="25"/>
      <c r="HD930" s="25"/>
      <c r="HE930" s="25"/>
      <c r="HF930" s="25"/>
      <c r="HG930" s="25"/>
      <c r="HH930" s="25"/>
      <c r="HI930" s="25"/>
      <c r="HJ930" s="25"/>
      <c r="HK930" s="25"/>
      <c r="HL930" s="25"/>
      <c r="HM930" s="25"/>
      <c r="HN930" s="25"/>
      <c r="HO930" s="25"/>
      <c r="HP930" s="25"/>
      <c r="HQ930" s="25"/>
      <c r="HR930" s="25"/>
      <c r="HS930" s="25"/>
      <c r="HT930" s="25"/>
      <c r="HU930" s="25"/>
      <c r="HV930" s="25"/>
      <c r="HW930" s="25"/>
      <c r="HX930" s="25"/>
      <c r="HY930" s="25"/>
      <c r="HZ930" s="25"/>
      <c r="IA930" s="25"/>
      <c r="IB930" s="25"/>
      <c r="IC930" s="25"/>
      <c r="ID930" s="25"/>
      <c r="IE930" s="25"/>
      <c r="IF930" s="25"/>
      <c r="IG930" s="25"/>
      <c r="IH930" s="25"/>
      <c r="II930" s="25"/>
      <c r="IJ930" s="25"/>
      <c r="IK930" s="25"/>
      <c r="IL930" s="25"/>
      <c r="IM930" s="25"/>
      <c r="IN930" s="25"/>
      <c r="IO930" s="25"/>
      <c r="IP930" s="25"/>
      <c r="IQ930" s="25"/>
      <c r="IR930" s="25"/>
      <c r="IS930" s="25"/>
      <c r="IT930" s="25"/>
      <c r="IU930" s="25"/>
      <c r="IV930" s="25"/>
    </row>
    <row r="931" spans="1:256" s="35" customFormat="1" ht="31.5">
      <c r="A931" s="11" t="s">
        <v>1115</v>
      </c>
      <c r="B931" s="13" t="s">
        <v>571</v>
      </c>
      <c r="C931" s="9">
        <v>1364</v>
      </c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  <c r="CS931" s="25"/>
      <c r="CT931" s="25"/>
      <c r="CU931" s="25"/>
      <c r="CV931" s="25"/>
      <c r="CW931" s="25"/>
      <c r="CX931" s="25"/>
      <c r="CY931" s="25"/>
      <c r="CZ931" s="25"/>
      <c r="DA931" s="25"/>
      <c r="DB931" s="25"/>
      <c r="DC931" s="25"/>
      <c r="DD931" s="25"/>
      <c r="DE931" s="25"/>
      <c r="DF931" s="25"/>
      <c r="DG931" s="25"/>
      <c r="DH931" s="25"/>
      <c r="DI931" s="25"/>
      <c r="DJ931" s="25"/>
      <c r="DK931" s="25"/>
      <c r="DL931" s="25"/>
      <c r="DM931" s="25"/>
      <c r="DN931" s="25"/>
      <c r="DO931" s="25"/>
      <c r="DP931" s="25"/>
      <c r="DQ931" s="25"/>
      <c r="DR931" s="25"/>
      <c r="DS931" s="25"/>
      <c r="DT931" s="25"/>
      <c r="DU931" s="25"/>
      <c r="DV931" s="25"/>
      <c r="DW931" s="25"/>
      <c r="DX931" s="25"/>
      <c r="DY931" s="25"/>
      <c r="DZ931" s="25"/>
      <c r="EA931" s="25"/>
      <c r="EB931" s="25"/>
      <c r="EC931" s="25"/>
      <c r="ED931" s="25"/>
      <c r="EE931" s="25"/>
      <c r="EF931" s="25"/>
      <c r="EG931" s="25"/>
      <c r="EH931" s="25"/>
      <c r="EI931" s="25"/>
      <c r="EJ931" s="25"/>
      <c r="EK931" s="25"/>
      <c r="EL931" s="25"/>
      <c r="EM931" s="25"/>
      <c r="EN931" s="25"/>
      <c r="EO931" s="25"/>
      <c r="EP931" s="25"/>
      <c r="EQ931" s="25"/>
      <c r="ER931" s="25"/>
      <c r="ES931" s="25"/>
      <c r="ET931" s="25"/>
      <c r="EU931" s="25"/>
      <c r="EV931" s="25"/>
      <c r="EW931" s="25"/>
      <c r="EX931" s="25"/>
      <c r="EY931" s="25"/>
      <c r="EZ931" s="25"/>
      <c r="FA931" s="25"/>
      <c r="FB931" s="25"/>
      <c r="FC931" s="25"/>
      <c r="FD931" s="25"/>
      <c r="FE931" s="25"/>
      <c r="FF931" s="25"/>
      <c r="FG931" s="25"/>
      <c r="FH931" s="25"/>
      <c r="FI931" s="25"/>
      <c r="FJ931" s="25"/>
      <c r="FK931" s="25"/>
      <c r="FL931" s="25"/>
      <c r="FM931" s="25"/>
      <c r="FN931" s="25"/>
      <c r="FO931" s="25"/>
      <c r="FP931" s="25"/>
      <c r="FQ931" s="25"/>
      <c r="FR931" s="25"/>
      <c r="FS931" s="25"/>
      <c r="FT931" s="25"/>
      <c r="FU931" s="25"/>
      <c r="FV931" s="25"/>
      <c r="FW931" s="25"/>
      <c r="FX931" s="25"/>
      <c r="FY931" s="25"/>
      <c r="FZ931" s="25"/>
      <c r="GA931" s="25"/>
      <c r="GB931" s="25"/>
      <c r="GC931" s="25"/>
      <c r="GD931" s="25"/>
      <c r="GE931" s="25"/>
      <c r="GF931" s="25"/>
      <c r="GG931" s="25"/>
      <c r="GH931" s="25"/>
      <c r="GI931" s="25"/>
      <c r="GJ931" s="25"/>
      <c r="GK931" s="25"/>
      <c r="GL931" s="25"/>
      <c r="GM931" s="25"/>
      <c r="GN931" s="25"/>
      <c r="GO931" s="25"/>
      <c r="GP931" s="25"/>
      <c r="GQ931" s="25"/>
      <c r="GR931" s="25"/>
      <c r="GS931" s="25"/>
      <c r="GT931" s="25"/>
      <c r="GU931" s="25"/>
      <c r="GV931" s="25"/>
      <c r="GW931" s="25"/>
      <c r="GX931" s="25"/>
      <c r="GY931" s="25"/>
      <c r="GZ931" s="25"/>
      <c r="HA931" s="25"/>
      <c r="HB931" s="25"/>
      <c r="HC931" s="25"/>
      <c r="HD931" s="25"/>
      <c r="HE931" s="25"/>
      <c r="HF931" s="25"/>
      <c r="HG931" s="25"/>
      <c r="HH931" s="25"/>
      <c r="HI931" s="25"/>
      <c r="HJ931" s="25"/>
      <c r="HK931" s="25"/>
      <c r="HL931" s="25"/>
      <c r="HM931" s="25"/>
      <c r="HN931" s="25"/>
      <c r="HO931" s="25"/>
      <c r="HP931" s="25"/>
      <c r="HQ931" s="25"/>
      <c r="HR931" s="25"/>
      <c r="HS931" s="25"/>
      <c r="HT931" s="25"/>
      <c r="HU931" s="25"/>
      <c r="HV931" s="25"/>
      <c r="HW931" s="25"/>
      <c r="HX931" s="25"/>
      <c r="HY931" s="25"/>
      <c r="HZ931" s="25"/>
      <c r="IA931" s="25"/>
      <c r="IB931" s="25"/>
      <c r="IC931" s="25"/>
      <c r="ID931" s="25"/>
      <c r="IE931" s="25"/>
      <c r="IF931" s="25"/>
      <c r="IG931" s="25"/>
      <c r="IH931" s="25"/>
      <c r="II931" s="25"/>
      <c r="IJ931" s="25"/>
      <c r="IK931" s="25"/>
      <c r="IL931" s="25"/>
      <c r="IM931" s="25"/>
      <c r="IN931" s="25"/>
      <c r="IO931" s="25"/>
      <c r="IP931" s="25"/>
      <c r="IQ931" s="25"/>
      <c r="IR931" s="25"/>
      <c r="IS931" s="25"/>
      <c r="IT931" s="25"/>
      <c r="IU931" s="25"/>
      <c r="IV931" s="25"/>
    </row>
    <row r="932" spans="1:256" s="35" customFormat="1" ht="31.5">
      <c r="A932" s="11" t="s">
        <v>1116</v>
      </c>
      <c r="B932" s="13" t="s">
        <v>572</v>
      </c>
      <c r="C932" s="9">
        <v>2416</v>
      </c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  <c r="CM932" s="25"/>
      <c r="CN932" s="25"/>
      <c r="CO932" s="25"/>
      <c r="CP932" s="25"/>
      <c r="CQ932" s="25"/>
      <c r="CR932" s="25"/>
      <c r="CS932" s="25"/>
      <c r="CT932" s="25"/>
      <c r="CU932" s="25"/>
      <c r="CV932" s="25"/>
      <c r="CW932" s="25"/>
      <c r="CX932" s="25"/>
      <c r="CY932" s="25"/>
      <c r="CZ932" s="25"/>
      <c r="DA932" s="25"/>
      <c r="DB932" s="25"/>
      <c r="DC932" s="25"/>
      <c r="DD932" s="25"/>
      <c r="DE932" s="25"/>
      <c r="DF932" s="25"/>
      <c r="DG932" s="25"/>
      <c r="DH932" s="25"/>
      <c r="DI932" s="25"/>
      <c r="DJ932" s="25"/>
      <c r="DK932" s="25"/>
      <c r="DL932" s="25"/>
      <c r="DM932" s="25"/>
      <c r="DN932" s="25"/>
      <c r="DO932" s="25"/>
      <c r="DP932" s="25"/>
      <c r="DQ932" s="25"/>
      <c r="DR932" s="25"/>
      <c r="DS932" s="25"/>
      <c r="DT932" s="25"/>
      <c r="DU932" s="25"/>
      <c r="DV932" s="25"/>
      <c r="DW932" s="25"/>
      <c r="DX932" s="25"/>
      <c r="DY932" s="25"/>
      <c r="DZ932" s="25"/>
      <c r="EA932" s="25"/>
      <c r="EB932" s="25"/>
      <c r="EC932" s="25"/>
      <c r="ED932" s="25"/>
      <c r="EE932" s="25"/>
      <c r="EF932" s="25"/>
      <c r="EG932" s="25"/>
      <c r="EH932" s="25"/>
      <c r="EI932" s="25"/>
      <c r="EJ932" s="25"/>
      <c r="EK932" s="25"/>
      <c r="EL932" s="25"/>
      <c r="EM932" s="25"/>
      <c r="EN932" s="25"/>
      <c r="EO932" s="25"/>
      <c r="EP932" s="25"/>
      <c r="EQ932" s="25"/>
      <c r="ER932" s="25"/>
      <c r="ES932" s="25"/>
      <c r="ET932" s="25"/>
      <c r="EU932" s="25"/>
      <c r="EV932" s="25"/>
      <c r="EW932" s="25"/>
      <c r="EX932" s="25"/>
      <c r="EY932" s="25"/>
      <c r="EZ932" s="25"/>
      <c r="FA932" s="25"/>
      <c r="FB932" s="25"/>
      <c r="FC932" s="25"/>
      <c r="FD932" s="25"/>
      <c r="FE932" s="25"/>
      <c r="FF932" s="25"/>
      <c r="FG932" s="25"/>
      <c r="FH932" s="25"/>
      <c r="FI932" s="25"/>
      <c r="FJ932" s="25"/>
      <c r="FK932" s="25"/>
      <c r="FL932" s="25"/>
      <c r="FM932" s="25"/>
      <c r="FN932" s="25"/>
      <c r="FO932" s="25"/>
      <c r="FP932" s="25"/>
      <c r="FQ932" s="25"/>
      <c r="FR932" s="25"/>
      <c r="FS932" s="25"/>
      <c r="FT932" s="25"/>
      <c r="FU932" s="25"/>
      <c r="FV932" s="25"/>
      <c r="FW932" s="25"/>
      <c r="FX932" s="25"/>
      <c r="FY932" s="25"/>
      <c r="FZ932" s="25"/>
      <c r="GA932" s="25"/>
      <c r="GB932" s="25"/>
      <c r="GC932" s="25"/>
      <c r="GD932" s="25"/>
      <c r="GE932" s="25"/>
      <c r="GF932" s="25"/>
      <c r="GG932" s="25"/>
      <c r="GH932" s="25"/>
      <c r="GI932" s="25"/>
      <c r="GJ932" s="25"/>
      <c r="GK932" s="25"/>
      <c r="GL932" s="25"/>
      <c r="GM932" s="25"/>
      <c r="GN932" s="25"/>
      <c r="GO932" s="25"/>
      <c r="GP932" s="25"/>
      <c r="GQ932" s="25"/>
      <c r="GR932" s="25"/>
      <c r="GS932" s="25"/>
      <c r="GT932" s="25"/>
      <c r="GU932" s="25"/>
      <c r="GV932" s="25"/>
      <c r="GW932" s="25"/>
      <c r="GX932" s="25"/>
      <c r="GY932" s="25"/>
      <c r="GZ932" s="25"/>
      <c r="HA932" s="25"/>
      <c r="HB932" s="25"/>
      <c r="HC932" s="25"/>
      <c r="HD932" s="25"/>
      <c r="HE932" s="25"/>
      <c r="HF932" s="25"/>
      <c r="HG932" s="25"/>
      <c r="HH932" s="25"/>
      <c r="HI932" s="25"/>
      <c r="HJ932" s="25"/>
      <c r="HK932" s="25"/>
      <c r="HL932" s="25"/>
      <c r="HM932" s="25"/>
      <c r="HN932" s="25"/>
      <c r="HO932" s="25"/>
      <c r="HP932" s="25"/>
      <c r="HQ932" s="25"/>
      <c r="HR932" s="25"/>
      <c r="HS932" s="25"/>
      <c r="HT932" s="25"/>
      <c r="HU932" s="25"/>
      <c r="HV932" s="25"/>
      <c r="HW932" s="25"/>
      <c r="HX932" s="25"/>
      <c r="HY932" s="25"/>
      <c r="HZ932" s="25"/>
      <c r="IA932" s="25"/>
      <c r="IB932" s="25"/>
      <c r="IC932" s="25"/>
      <c r="ID932" s="25"/>
      <c r="IE932" s="25"/>
      <c r="IF932" s="25"/>
      <c r="IG932" s="25"/>
      <c r="IH932" s="25"/>
      <c r="II932" s="25"/>
      <c r="IJ932" s="25"/>
      <c r="IK932" s="25"/>
      <c r="IL932" s="25"/>
      <c r="IM932" s="25"/>
      <c r="IN932" s="25"/>
      <c r="IO932" s="25"/>
      <c r="IP932" s="25"/>
      <c r="IQ932" s="25"/>
      <c r="IR932" s="25"/>
      <c r="IS932" s="25"/>
      <c r="IT932" s="25"/>
      <c r="IU932" s="25"/>
      <c r="IV932" s="25"/>
    </row>
    <row r="933" spans="1:256" s="35" customFormat="1" ht="31.5">
      <c r="A933" s="11" t="s">
        <v>1117</v>
      </c>
      <c r="B933" s="13" t="s">
        <v>573</v>
      </c>
      <c r="C933" s="9">
        <v>4003</v>
      </c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  <c r="CS933" s="25"/>
      <c r="CT933" s="25"/>
      <c r="CU933" s="25"/>
      <c r="CV933" s="25"/>
      <c r="CW933" s="25"/>
      <c r="CX933" s="25"/>
      <c r="CY933" s="25"/>
      <c r="CZ933" s="25"/>
      <c r="DA933" s="25"/>
      <c r="DB933" s="25"/>
      <c r="DC933" s="25"/>
      <c r="DD933" s="25"/>
      <c r="DE933" s="25"/>
      <c r="DF933" s="25"/>
      <c r="DG933" s="25"/>
      <c r="DH933" s="25"/>
      <c r="DI933" s="25"/>
      <c r="DJ933" s="25"/>
      <c r="DK933" s="25"/>
      <c r="DL933" s="25"/>
      <c r="DM933" s="25"/>
      <c r="DN933" s="25"/>
      <c r="DO933" s="25"/>
      <c r="DP933" s="25"/>
      <c r="DQ933" s="25"/>
      <c r="DR933" s="25"/>
      <c r="DS933" s="25"/>
      <c r="DT933" s="25"/>
      <c r="DU933" s="25"/>
      <c r="DV933" s="25"/>
      <c r="DW933" s="25"/>
      <c r="DX933" s="25"/>
      <c r="DY933" s="25"/>
      <c r="DZ933" s="25"/>
      <c r="EA933" s="25"/>
      <c r="EB933" s="25"/>
      <c r="EC933" s="25"/>
      <c r="ED933" s="25"/>
      <c r="EE933" s="25"/>
      <c r="EF933" s="25"/>
      <c r="EG933" s="25"/>
      <c r="EH933" s="25"/>
      <c r="EI933" s="25"/>
      <c r="EJ933" s="25"/>
      <c r="EK933" s="25"/>
      <c r="EL933" s="25"/>
      <c r="EM933" s="25"/>
      <c r="EN933" s="25"/>
      <c r="EO933" s="25"/>
      <c r="EP933" s="25"/>
      <c r="EQ933" s="25"/>
      <c r="ER933" s="25"/>
      <c r="ES933" s="25"/>
      <c r="ET933" s="25"/>
      <c r="EU933" s="25"/>
      <c r="EV933" s="25"/>
      <c r="EW933" s="25"/>
      <c r="EX933" s="25"/>
      <c r="EY933" s="25"/>
      <c r="EZ933" s="25"/>
      <c r="FA933" s="25"/>
      <c r="FB933" s="25"/>
      <c r="FC933" s="25"/>
      <c r="FD933" s="25"/>
      <c r="FE933" s="25"/>
      <c r="FF933" s="25"/>
      <c r="FG933" s="25"/>
      <c r="FH933" s="25"/>
      <c r="FI933" s="25"/>
      <c r="FJ933" s="25"/>
      <c r="FK933" s="25"/>
      <c r="FL933" s="25"/>
      <c r="FM933" s="25"/>
      <c r="FN933" s="25"/>
      <c r="FO933" s="25"/>
      <c r="FP933" s="25"/>
      <c r="FQ933" s="25"/>
      <c r="FR933" s="25"/>
      <c r="FS933" s="25"/>
      <c r="FT933" s="25"/>
      <c r="FU933" s="25"/>
      <c r="FV933" s="25"/>
      <c r="FW933" s="25"/>
      <c r="FX933" s="25"/>
      <c r="FY933" s="25"/>
      <c r="FZ933" s="25"/>
      <c r="GA933" s="25"/>
      <c r="GB933" s="25"/>
      <c r="GC933" s="25"/>
      <c r="GD933" s="25"/>
      <c r="GE933" s="25"/>
      <c r="GF933" s="25"/>
      <c r="GG933" s="25"/>
      <c r="GH933" s="25"/>
      <c r="GI933" s="25"/>
      <c r="GJ933" s="25"/>
      <c r="GK933" s="25"/>
      <c r="GL933" s="25"/>
      <c r="GM933" s="25"/>
      <c r="GN933" s="25"/>
      <c r="GO933" s="25"/>
      <c r="GP933" s="25"/>
      <c r="GQ933" s="25"/>
      <c r="GR933" s="25"/>
      <c r="GS933" s="25"/>
      <c r="GT933" s="25"/>
      <c r="GU933" s="25"/>
      <c r="GV933" s="25"/>
      <c r="GW933" s="25"/>
      <c r="GX933" s="25"/>
      <c r="GY933" s="25"/>
      <c r="GZ933" s="25"/>
      <c r="HA933" s="25"/>
      <c r="HB933" s="25"/>
      <c r="HC933" s="25"/>
      <c r="HD933" s="25"/>
      <c r="HE933" s="25"/>
      <c r="HF933" s="25"/>
      <c r="HG933" s="25"/>
      <c r="HH933" s="25"/>
      <c r="HI933" s="25"/>
      <c r="HJ933" s="25"/>
      <c r="HK933" s="25"/>
      <c r="HL933" s="25"/>
      <c r="HM933" s="25"/>
      <c r="HN933" s="25"/>
      <c r="HO933" s="25"/>
      <c r="HP933" s="25"/>
      <c r="HQ933" s="25"/>
      <c r="HR933" s="25"/>
      <c r="HS933" s="25"/>
      <c r="HT933" s="25"/>
      <c r="HU933" s="25"/>
      <c r="HV933" s="25"/>
      <c r="HW933" s="25"/>
      <c r="HX933" s="25"/>
      <c r="HY933" s="25"/>
      <c r="HZ933" s="25"/>
      <c r="IA933" s="25"/>
      <c r="IB933" s="25"/>
      <c r="IC933" s="25"/>
      <c r="ID933" s="25"/>
      <c r="IE933" s="25"/>
      <c r="IF933" s="25"/>
      <c r="IG933" s="25"/>
      <c r="IH933" s="25"/>
      <c r="II933" s="25"/>
      <c r="IJ933" s="25"/>
      <c r="IK933" s="25"/>
      <c r="IL933" s="25"/>
      <c r="IM933" s="25"/>
      <c r="IN933" s="25"/>
      <c r="IO933" s="25"/>
      <c r="IP933" s="25"/>
      <c r="IQ933" s="25"/>
      <c r="IR933" s="25"/>
      <c r="IS933" s="25"/>
      <c r="IT933" s="25"/>
      <c r="IU933" s="25"/>
      <c r="IV933" s="25"/>
    </row>
    <row r="934" spans="1:3" s="25" customFormat="1" ht="15.75">
      <c r="A934" s="11" t="s">
        <v>1118</v>
      </c>
      <c r="B934" s="75" t="s">
        <v>794</v>
      </c>
      <c r="C934" s="102"/>
    </row>
    <row r="935" spans="1:3" s="25" customFormat="1" ht="15.75">
      <c r="A935" s="11" t="s">
        <v>1119</v>
      </c>
      <c r="B935" s="45" t="s">
        <v>795</v>
      </c>
      <c r="C935" s="44">
        <v>591</v>
      </c>
    </row>
    <row r="936" spans="1:3" s="25" customFormat="1" ht="15.75">
      <c r="A936" s="11" t="s">
        <v>1120</v>
      </c>
      <c r="B936" s="45" t="s">
        <v>796</v>
      </c>
      <c r="C936" s="44">
        <v>597</v>
      </c>
    </row>
    <row r="937" spans="1:3" s="25" customFormat="1" ht="15.75">
      <c r="A937" s="11" t="s">
        <v>1121</v>
      </c>
      <c r="B937" s="45" t="s">
        <v>797</v>
      </c>
      <c r="C937" s="44">
        <v>636</v>
      </c>
    </row>
    <row r="938" spans="1:3" s="25" customFormat="1" ht="15.75">
      <c r="A938" s="11" t="s">
        <v>1122</v>
      </c>
      <c r="B938" s="45" t="s">
        <v>798</v>
      </c>
      <c r="C938" s="44">
        <v>648</v>
      </c>
    </row>
    <row r="939" spans="1:3" s="25" customFormat="1" ht="31.5">
      <c r="A939" s="11" t="s">
        <v>1123</v>
      </c>
      <c r="B939" s="45" t="s">
        <v>803</v>
      </c>
      <c r="C939" s="102"/>
    </row>
    <row r="940" spans="1:3" s="25" customFormat="1" ht="15.75">
      <c r="A940" s="11" t="s">
        <v>1124</v>
      </c>
      <c r="B940" s="45" t="s">
        <v>795</v>
      </c>
      <c r="C940" s="44">
        <v>586</v>
      </c>
    </row>
    <row r="941" spans="1:3" s="25" customFormat="1" ht="15.75">
      <c r="A941" s="11" t="s">
        <v>1128</v>
      </c>
      <c r="B941" s="45" t="s">
        <v>796</v>
      </c>
      <c r="C941" s="44">
        <v>592</v>
      </c>
    </row>
    <row r="942" spans="1:3" s="25" customFormat="1" ht="15.75">
      <c r="A942" s="11" t="s">
        <v>1125</v>
      </c>
      <c r="B942" s="45" t="s">
        <v>797</v>
      </c>
      <c r="C942" s="44">
        <v>631</v>
      </c>
    </row>
    <row r="943" spans="1:3" s="25" customFormat="1" ht="15.75">
      <c r="A943" s="11" t="s">
        <v>1126</v>
      </c>
      <c r="B943" s="45" t="s">
        <v>798</v>
      </c>
      <c r="C943" s="44">
        <v>643</v>
      </c>
    </row>
    <row r="944" spans="1:3" s="25" customFormat="1" ht="15.75">
      <c r="A944" s="43"/>
      <c r="B944" s="1"/>
      <c r="C944" s="34"/>
    </row>
    <row r="945" spans="1:256" s="23" customFormat="1" ht="15.75">
      <c r="A945" s="39" t="s">
        <v>175</v>
      </c>
      <c r="B945" s="40" t="s">
        <v>152</v>
      </c>
      <c r="C945" s="41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  <c r="CS945" s="25"/>
      <c r="CT945" s="25"/>
      <c r="CU945" s="25"/>
      <c r="CV945" s="25"/>
      <c r="CW945" s="25"/>
      <c r="CX945" s="25"/>
      <c r="CY945" s="25"/>
      <c r="CZ945" s="25"/>
      <c r="DA945" s="25"/>
      <c r="DB945" s="25"/>
      <c r="DC945" s="25"/>
      <c r="DD945" s="25"/>
      <c r="DE945" s="25"/>
      <c r="DF945" s="25"/>
      <c r="DG945" s="25"/>
      <c r="DH945" s="25"/>
      <c r="DI945" s="25"/>
      <c r="DJ945" s="25"/>
      <c r="DK945" s="25"/>
      <c r="DL945" s="25"/>
      <c r="DM945" s="25"/>
      <c r="DN945" s="25"/>
      <c r="DO945" s="25"/>
      <c r="DP945" s="25"/>
      <c r="DQ945" s="25"/>
      <c r="DR945" s="25"/>
      <c r="DS945" s="25"/>
      <c r="DT945" s="25"/>
      <c r="DU945" s="25"/>
      <c r="DV945" s="25"/>
      <c r="DW945" s="25"/>
      <c r="DX945" s="25"/>
      <c r="DY945" s="25"/>
      <c r="DZ945" s="25"/>
      <c r="EA945" s="25"/>
      <c r="EB945" s="25"/>
      <c r="EC945" s="25"/>
      <c r="ED945" s="25"/>
      <c r="EE945" s="25"/>
      <c r="EF945" s="25"/>
      <c r="EG945" s="25"/>
      <c r="EH945" s="25"/>
      <c r="EI945" s="25"/>
      <c r="EJ945" s="25"/>
      <c r="EK945" s="25"/>
      <c r="EL945" s="25"/>
      <c r="EM945" s="25"/>
      <c r="EN945" s="25"/>
      <c r="EO945" s="25"/>
      <c r="EP945" s="25"/>
      <c r="EQ945" s="25"/>
      <c r="ER945" s="25"/>
      <c r="ES945" s="25"/>
      <c r="ET945" s="25"/>
      <c r="EU945" s="25"/>
      <c r="EV945" s="25"/>
      <c r="EW945" s="25"/>
      <c r="EX945" s="25"/>
      <c r="EY945" s="25"/>
      <c r="EZ945" s="25"/>
      <c r="FA945" s="25"/>
      <c r="FB945" s="25"/>
      <c r="FC945" s="25"/>
      <c r="FD945" s="25"/>
      <c r="FE945" s="25"/>
      <c r="FF945" s="25"/>
      <c r="FG945" s="25"/>
      <c r="FH945" s="25"/>
      <c r="FI945" s="25"/>
      <c r="FJ945" s="25"/>
      <c r="FK945" s="25"/>
      <c r="FL945" s="25"/>
      <c r="FM945" s="25"/>
      <c r="FN945" s="25"/>
      <c r="FO945" s="25"/>
      <c r="FP945" s="25"/>
      <c r="FQ945" s="25"/>
      <c r="FR945" s="25"/>
      <c r="FS945" s="25"/>
      <c r="FT945" s="25"/>
      <c r="FU945" s="25"/>
      <c r="FV945" s="25"/>
      <c r="FW945" s="25"/>
      <c r="FX945" s="25"/>
      <c r="FY945" s="25"/>
      <c r="FZ945" s="25"/>
      <c r="GA945" s="25"/>
      <c r="GB945" s="25"/>
      <c r="GC945" s="25"/>
      <c r="GD945" s="25"/>
      <c r="GE945" s="25"/>
      <c r="GF945" s="25"/>
      <c r="GG945" s="25"/>
      <c r="GH945" s="25"/>
      <c r="GI945" s="25"/>
      <c r="GJ945" s="25"/>
      <c r="GK945" s="25"/>
      <c r="GL945" s="25"/>
      <c r="GM945" s="25"/>
      <c r="GN945" s="25"/>
      <c r="GO945" s="25"/>
      <c r="GP945" s="25"/>
      <c r="GQ945" s="25"/>
      <c r="GR945" s="25"/>
      <c r="GS945" s="25"/>
      <c r="GT945" s="25"/>
      <c r="GU945" s="25"/>
      <c r="GV945" s="25"/>
      <c r="GW945" s="25"/>
      <c r="GX945" s="25"/>
      <c r="GY945" s="25"/>
      <c r="GZ945" s="25"/>
      <c r="HA945" s="25"/>
      <c r="HB945" s="25"/>
      <c r="HC945" s="25"/>
      <c r="HD945" s="25"/>
      <c r="HE945" s="25"/>
      <c r="HF945" s="25"/>
      <c r="HG945" s="25"/>
      <c r="HH945" s="25"/>
      <c r="HI945" s="25"/>
      <c r="HJ945" s="25"/>
      <c r="HK945" s="25"/>
      <c r="HL945" s="25"/>
      <c r="HM945" s="25"/>
      <c r="HN945" s="25"/>
      <c r="HO945" s="25"/>
      <c r="HP945" s="25"/>
      <c r="HQ945" s="25"/>
      <c r="HR945" s="25"/>
      <c r="HS945" s="25"/>
      <c r="HT945" s="25"/>
      <c r="HU945" s="25"/>
      <c r="HV945" s="25"/>
      <c r="HW945" s="25"/>
      <c r="HX945" s="25"/>
      <c r="HY945" s="25"/>
      <c r="HZ945" s="25"/>
      <c r="IA945" s="25"/>
      <c r="IB945" s="25"/>
      <c r="IC945" s="25"/>
      <c r="ID945" s="25"/>
      <c r="IE945" s="25"/>
      <c r="IF945" s="25"/>
      <c r="IG945" s="25"/>
      <c r="IH945" s="25"/>
      <c r="II945" s="25"/>
      <c r="IJ945" s="25"/>
      <c r="IK945" s="25"/>
      <c r="IL945" s="25"/>
      <c r="IM945" s="25"/>
      <c r="IN945" s="25"/>
      <c r="IO945" s="25"/>
      <c r="IP945" s="25"/>
      <c r="IQ945" s="25"/>
      <c r="IR945" s="25"/>
      <c r="IS945" s="25"/>
      <c r="IT945" s="25"/>
      <c r="IU945" s="25"/>
      <c r="IV945" s="25"/>
    </row>
    <row r="946" spans="1:256" s="23" customFormat="1" ht="15.75">
      <c r="A946" s="39" t="s">
        <v>176</v>
      </c>
      <c r="B946" s="42" t="s">
        <v>157</v>
      </c>
      <c r="C946" s="41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  <c r="CM946" s="25"/>
      <c r="CN946" s="25"/>
      <c r="CO946" s="25"/>
      <c r="CP946" s="25"/>
      <c r="CQ946" s="25"/>
      <c r="CR946" s="25"/>
      <c r="CS946" s="25"/>
      <c r="CT946" s="25"/>
      <c r="CU946" s="25"/>
      <c r="CV946" s="25"/>
      <c r="CW946" s="25"/>
      <c r="CX946" s="25"/>
      <c r="CY946" s="25"/>
      <c r="CZ946" s="25"/>
      <c r="DA946" s="25"/>
      <c r="DB946" s="25"/>
      <c r="DC946" s="25"/>
      <c r="DD946" s="25"/>
      <c r="DE946" s="25"/>
      <c r="DF946" s="25"/>
      <c r="DG946" s="25"/>
      <c r="DH946" s="25"/>
      <c r="DI946" s="25"/>
      <c r="DJ946" s="25"/>
      <c r="DK946" s="25"/>
      <c r="DL946" s="25"/>
      <c r="DM946" s="25"/>
      <c r="DN946" s="25"/>
      <c r="DO946" s="25"/>
      <c r="DP946" s="25"/>
      <c r="DQ946" s="25"/>
      <c r="DR946" s="25"/>
      <c r="DS946" s="25"/>
      <c r="DT946" s="25"/>
      <c r="DU946" s="25"/>
      <c r="DV946" s="25"/>
      <c r="DW946" s="25"/>
      <c r="DX946" s="25"/>
      <c r="DY946" s="25"/>
      <c r="DZ946" s="25"/>
      <c r="EA946" s="25"/>
      <c r="EB946" s="25"/>
      <c r="EC946" s="25"/>
      <c r="ED946" s="25"/>
      <c r="EE946" s="25"/>
      <c r="EF946" s="25"/>
      <c r="EG946" s="25"/>
      <c r="EH946" s="25"/>
      <c r="EI946" s="25"/>
      <c r="EJ946" s="25"/>
      <c r="EK946" s="25"/>
      <c r="EL946" s="25"/>
      <c r="EM946" s="25"/>
      <c r="EN946" s="25"/>
      <c r="EO946" s="25"/>
      <c r="EP946" s="25"/>
      <c r="EQ946" s="25"/>
      <c r="ER946" s="25"/>
      <c r="ES946" s="25"/>
      <c r="ET946" s="25"/>
      <c r="EU946" s="25"/>
      <c r="EV946" s="25"/>
      <c r="EW946" s="25"/>
      <c r="EX946" s="25"/>
      <c r="EY946" s="25"/>
      <c r="EZ946" s="25"/>
      <c r="FA946" s="25"/>
      <c r="FB946" s="25"/>
      <c r="FC946" s="25"/>
      <c r="FD946" s="25"/>
      <c r="FE946" s="25"/>
      <c r="FF946" s="25"/>
      <c r="FG946" s="25"/>
      <c r="FH946" s="25"/>
      <c r="FI946" s="25"/>
      <c r="FJ946" s="25"/>
      <c r="FK946" s="25"/>
      <c r="FL946" s="25"/>
      <c r="FM946" s="25"/>
      <c r="FN946" s="25"/>
      <c r="FO946" s="25"/>
      <c r="FP946" s="25"/>
      <c r="FQ946" s="25"/>
      <c r="FR946" s="25"/>
      <c r="FS946" s="25"/>
      <c r="FT946" s="25"/>
      <c r="FU946" s="25"/>
      <c r="FV946" s="25"/>
      <c r="FW946" s="25"/>
      <c r="FX946" s="25"/>
      <c r="FY946" s="25"/>
      <c r="FZ946" s="25"/>
      <c r="GA946" s="25"/>
      <c r="GB946" s="25"/>
      <c r="GC946" s="25"/>
      <c r="GD946" s="25"/>
      <c r="GE946" s="25"/>
      <c r="GF946" s="25"/>
      <c r="GG946" s="25"/>
      <c r="GH946" s="25"/>
      <c r="GI946" s="25"/>
      <c r="GJ946" s="25"/>
      <c r="GK946" s="25"/>
      <c r="GL946" s="25"/>
      <c r="GM946" s="25"/>
      <c r="GN946" s="25"/>
      <c r="GO946" s="25"/>
      <c r="GP946" s="25"/>
      <c r="GQ946" s="25"/>
      <c r="GR946" s="25"/>
      <c r="GS946" s="25"/>
      <c r="GT946" s="25"/>
      <c r="GU946" s="25"/>
      <c r="GV946" s="25"/>
      <c r="GW946" s="25"/>
      <c r="GX946" s="25"/>
      <c r="GY946" s="25"/>
      <c r="GZ946" s="25"/>
      <c r="HA946" s="25"/>
      <c r="HB946" s="25"/>
      <c r="HC946" s="25"/>
      <c r="HD946" s="25"/>
      <c r="HE946" s="25"/>
      <c r="HF946" s="25"/>
      <c r="HG946" s="25"/>
      <c r="HH946" s="25"/>
      <c r="HI946" s="25"/>
      <c r="HJ946" s="25"/>
      <c r="HK946" s="25"/>
      <c r="HL946" s="25"/>
      <c r="HM946" s="25"/>
      <c r="HN946" s="25"/>
      <c r="HO946" s="25"/>
      <c r="HP946" s="25"/>
      <c r="HQ946" s="25"/>
      <c r="HR946" s="25"/>
      <c r="HS946" s="25"/>
      <c r="HT946" s="25"/>
      <c r="HU946" s="25"/>
      <c r="HV946" s="25"/>
      <c r="HW946" s="25"/>
      <c r="HX946" s="25"/>
      <c r="HY946" s="25"/>
      <c r="HZ946" s="25"/>
      <c r="IA946" s="25"/>
      <c r="IB946" s="25"/>
      <c r="IC946" s="25"/>
      <c r="ID946" s="25"/>
      <c r="IE946" s="25"/>
      <c r="IF946" s="25"/>
      <c r="IG946" s="25"/>
      <c r="IH946" s="25"/>
      <c r="II946" s="25"/>
      <c r="IJ946" s="25"/>
      <c r="IK946" s="25"/>
      <c r="IL946" s="25"/>
      <c r="IM946" s="25"/>
      <c r="IN946" s="25"/>
      <c r="IO946" s="25"/>
      <c r="IP946" s="25"/>
      <c r="IQ946" s="25"/>
      <c r="IR946" s="25"/>
      <c r="IS946" s="25"/>
      <c r="IT946" s="25"/>
      <c r="IU946" s="25"/>
      <c r="IV946" s="25"/>
    </row>
    <row r="947" spans="1:3" s="25" customFormat="1" ht="15.75">
      <c r="A947" s="43" t="s">
        <v>1129</v>
      </c>
      <c r="B947" s="1" t="s">
        <v>158</v>
      </c>
      <c r="C947" s="44">
        <v>2365</v>
      </c>
    </row>
    <row r="948" spans="1:3" s="25" customFormat="1" ht="15.75">
      <c r="A948" s="43" t="s">
        <v>1130</v>
      </c>
      <c r="B948" s="1" t="s">
        <v>159</v>
      </c>
      <c r="C948" s="44">
        <v>2190</v>
      </c>
    </row>
    <row r="949" spans="1:256" s="35" customFormat="1" ht="15.75">
      <c r="A949" s="43" t="s">
        <v>1131</v>
      </c>
      <c r="B949" s="1" t="s">
        <v>160</v>
      </c>
      <c r="C949" s="44">
        <v>2190</v>
      </c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  <c r="CS949" s="25"/>
      <c r="CT949" s="25"/>
      <c r="CU949" s="25"/>
      <c r="CV949" s="25"/>
      <c r="CW949" s="25"/>
      <c r="CX949" s="25"/>
      <c r="CY949" s="25"/>
      <c r="CZ949" s="25"/>
      <c r="DA949" s="25"/>
      <c r="DB949" s="25"/>
      <c r="DC949" s="25"/>
      <c r="DD949" s="25"/>
      <c r="DE949" s="25"/>
      <c r="DF949" s="25"/>
      <c r="DG949" s="25"/>
      <c r="DH949" s="25"/>
      <c r="DI949" s="25"/>
      <c r="DJ949" s="25"/>
      <c r="DK949" s="25"/>
      <c r="DL949" s="25"/>
      <c r="DM949" s="25"/>
      <c r="DN949" s="25"/>
      <c r="DO949" s="25"/>
      <c r="DP949" s="25"/>
      <c r="DQ949" s="25"/>
      <c r="DR949" s="25"/>
      <c r="DS949" s="25"/>
      <c r="DT949" s="25"/>
      <c r="DU949" s="25"/>
      <c r="DV949" s="25"/>
      <c r="DW949" s="25"/>
      <c r="DX949" s="25"/>
      <c r="DY949" s="25"/>
      <c r="DZ949" s="25"/>
      <c r="EA949" s="25"/>
      <c r="EB949" s="25"/>
      <c r="EC949" s="25"/>
      <c r="ED949" s="25"/>
      <c r="EE949" s="25"/>
      <c r="EF949" s="25"/>
      <c r="EG949" s="25"/>
      <c r="EH949" s="25"/>
      <c r="EI949" s="25"/>
      <c r="EJ949" s="25"/>
      <c r="EK949" s="25"/>
      <c r="EL949" s="25"/>
      <c r="EM949" s="25"/>
      <c r="EN949" s="25"/>
      <c r="EO949" s="25"/>
      <c r="EP949" s="25"/>
      <c r="EQ949" s="25"/>
      <c r="ER949" s="25"/>
      <c r="ES949" s="25"/>
      <c r="ET949" s="25"/>
      <c r="EU949" s="25"/>
      <c r="EV949" s="25"/>
      <c r="EW949" s="25"/>
      <c r="EX949" s="25"/>
      <c r="EY949" s="25"/>
      <c r="EZ949" s="25"/>
      <c r="FA949" s="25"/>
      <c r="FB949" s="25"/>
      <c r="FC949" s="25"/>
      <c r="FD949" s="25"/>
      <c r="FE949" s="25"/>
      <c r="FF949" s="25"/>
      <c r="FG949" s="25"/>
      <c r="FH949" s="25"/>
      <c r="FI949" s="25"/>
      <c r="FJ949" s="25"/>
      <c r="FK949" s="25"/>
      <c r="FL949" s="25"/>
      <c r="FM949" s="25"/>
      <c r="FN949" s="25"/>
      <c r="FO949" s="25"/>
      <c r="FP949" s="25"/>
      <c r="FQ949" s="25"/>
      <c r="FR949" s="25"/>
      <c r="FS949" s="25"/>
      <c r="FT949" s="25"/>
      <c r="FU949" s="25"/>
      <c r="FV949" s="25"/>
      <c r="FW949" s="25"/>
      <c r="FX949" s="25"/>
      <c r="FY949" s="25"/>
      <c r="FZ949" s="25"/>
      <c r="GA949" s="25"/>
      <c r="GB949" s="25"/>
      <c r="GC949" s="25"/>
      <c r="GD949" s="25"/>
      <c r="GE949" s="25"/>
      <c r="GF949" s="25"/>
      <c r="GG949" s="25"/>
      <c r="GH949" s="25"/>
      <c r="GI949" s="25"/>
      <c r="GJ949" s="25"/>
      <c r="GK949" s="25"/>
      <c r="GL949" s="25"/>
      <c r="GM949" s="25"/>
      <c r="GN949" s="25"/>
      <c r="GO949" s="25"/>
      <c r="GP949" s="25"/>
      <c r="GQ949" s="25"/>
      <c r="GR949" s="25"/>
      <c r="GS949" s="25"/>
      <c r="GT949" s="25"/>
      <c r="GU949" s="25"/>
      <c r="GV949" s="25"/>
      <c r="GW949" s="25"/>
      <c r="GX949" s="25"/>
      <c r="GY949" s="25"/>
      <c r="GZ949" s="25"/>
      <c r="HA949" s="25"/>
      <c r="HB949" s="25"/>
      <c r="HC949" s="25"/>
      <c r="HD949" s="25"/>
      <c r="HE949" s="25"/>
      <c r="HF949" s="25"/>
      <c r="HG949" s="25"/>
      <c r="HH949" s="25"/>
      <c r="HI949" s="25"/>
      <c r="HJ949" s="25"/>
      <c r="HK949" s="25"/>
      <c r="HL949" s="25"/>
      <c r="HM949" s="25"/>
      <c r="HN949" s="25"/>
      <c r="HO949" s="25"/>
      <c r="HP949" s="25"/>
      <c r="HQ949" s="25"/>
      <c r="HR949" s="25"/>
      <c r="HS949" s="25"/>
      <c r="HT949" s="25"/>
      <c r="HU949" s="25"/>
      <c r="HV949" s="25"/>
      <c r="HW949" s="25"/>
      <c r="HX949" s="25"/>
      <c r="HY949" s="25"/>
      <c r="HZ949" s="25"/>
      <c r="IA949" s="25"/>
      <c r="IB949" s="25"/>
      <c r="IC949" s="25"/>
      <c r="ID949" s="25"/>
      <c r="IE949" s="25"/>
      <c r="IF949" s="25"/>
      <c r="IG949" s="25"/>
      <c r="IH949" s="25"/>
      <c r="II949" s="25"/>
      <c r="IJ949" s="25"/>
      <c r="IK949" s="25"/>
      <c r="IL949" s="25"/>
      <c r="IM949" s="25"/>
      <c r="IN949" s="25"/>
      <c r="IO949" s="25"/>
      <c r="IP949" s="25"/>
      <c r="IQ949" s="25"/>
      <c r="IR949" s="25"/>
      <c r="IS949" s="25"/>
      <c r="IT949" s="25"/>
      <c r="IU949" s="25"/>
      <c r="IV949" s="25"/>
    </row>
    <row r="950" spans="1:3" s="25" customFormat="1" ht="31.5">
      <c r="A950" s="43" t="s">
        <v>1132</v>
      </c>
      <c r="B950" s="1" t="s">
        <v>161</v>
      </c>
      <c r="C950" s="44">
        <v>2190</v>
      </c>
    </row>
    <row r="951" spans="1:3" s="25" customFormat="1" ht="31.5">
      <c r="A951" s="43" t="s">
        <v>1133</v>
      </c>
      <c r="B951" s="1" t="s">
        <v>162</v>
      </c>
      <c r="C951" s="44">
        <v>2365</v>
      </c>
    </row>
    <row r="952" spans="1:3" s="25" customFormat="1" ht="15.75">
      <c r="A952" s="43" t="s">
        <v>1134</v>
      </c>
      <c r="B952" s="1" t="s">
        <v>163</v>
      </c>
      <c r="C952" s="44">
        <v>2190</v>
      </c>
    </row>
    <row r="953" spans="1:256" s="35" customFormat="1" ht="15.75">
      <c r="A953" s="43" t="s">
        <v>1135</v>
      </c>
      <c r="B953" s="1" t="s">
        <v>164</v>
      </c>
      <c r="C953" s="44">
        <v>2190</v>
      </c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  <c r="CS953" s="25"/>
      <c r="CT953" s="25"/>
      <c r="CU953" s="25"/>
      <c r="CV953" s="25"/>
      <c r="CW953" s="25"/>
      <c r="CX953" s="25"/>
      <c r="CY953" s="25"/>
      <c r="CZ953" s="25"/>
      <c r="DA953" s="25"/>
      <c r="DB953" s="25"/>
      <c r="DC953" s="25"/>
      <c r="DD953" s="25"/>
      <c r="DE953" s="25"/>
      <c r="DF953" s="25"/>
      <c r="DG953" s="25"/>
      <c r="DH953" s="25"/>
      <c r="DI953" s="25"/>
      <c r="DJ953" s="25"/>
      <c r="DK953" s="25"/>
      <c r="DL953" s="25"/>
      <c r="DM953" s="25"/>
      <c r="DN953" s="25"/>
      <c r="DO953" s="25"/>
      <c r="DP953" s="25"/>
      <c r="DQ953" s="25"/>
      <c r="DR953" s="25"/>
      <c r="DS953" s="25"/>
      <c r="DT953" s="25"/>
      <c r="DU953" s="25"/>
      <c r="DV953" s="25"/>
      <c r="DW953" s="25"/>
      <c r="DX953" s="25"/>
      <c r="DY953" s="25"/>
      <c r="DZ953" s="25"/>
      <c r="EA953" s="25"/>
      <c r="EB953" s="25"/>
      <c r="EC953" s="25"/>
      <c r="ED953" s="25"/>
      <c r="EE953" s="25"/>
      <c r="EF953" s="25"/>
      <c r="EG953" s="25"/>
      <c r="EH953" s="25"/>
      <c r="EI953" s="25"/>
      <c r="EJ953" s="25"/>
      <c r="EK953" s="25"/>
      <c r="EL953" s="25"/>
      <c r="EM953" s="25"/>
      <c r="EN953" s="25"/>
      <c r="EO953" s="25"/>
      <c r="EP953" s="25"/>
      <c r="EQ953" s="25"/>
      <c r="ER953" s="25"/>
      <c r="ES953" s="25"/>
      <c r="ET953" s="25"/>
      <c r="EU953" s="25"/>
      <c r="EV953" s="25"/>
      <c r="EW953" s="25"/>
      <c r="EX953" s="25"/>
      <c r="EY953" s="25"/>
      <c r="EZ953" s="25"/>
      <c r="FA953" s="25"/>
      <c r="FB953" s="25"/>
      <c r="FC953" s="25"/>
      <c r="FD953" s="25"/>
      <c r="FE953" s="25"/>
      <c r="FF953" s="25"/>
      <c r="FG953" s="25"/>
      <c r="FH953" s="25"/>
      <c r="FI953" s="25"/>
      <c r="FJ953" s="25"/>
      <c r="FK953" s="25"/>
      <c r="FL953" s="25"/>
      <c r="FM953" s="25"/>
      <c r="FN953" s="25"/>
      <c r="FO953" s="25"/>
      <c r="FP953" s="25"/>
      <c r="FQ953" s="25"/>
      <c r="FR953" s="25"/>
      <c r="FS953" s="25"/>
      <c r="FT953" s="25"/>
      <c r="FU953" s="25"/>
      <c r="FV953" s="25"/>
      <c r="FW953" s="25"/>
      <c r="FX953" s="25"/>
      <c r="FY953" s="25"/>
      <c r="FZ953" s="25"/>
      <c r="GA953" s="25"/>
      <c r="GB953" s="25"/>
      <c r="GC953" s="25"/>
      <c r="GD953" s="25"/>
      <c r="GE953" s="25"/>
      <c r="GF953" s="25"/>
      <c r="GG953" s="25"/>
      <c r="GH953" s="25"/>
      <c r="GI953" s="25"/>
      <c r="GJ953" s="25"/>
      <c r="GK953" s="25"/>
      <c r="GL953" s="25"/>
      <c r="GM953" s="25"/>
      <c r="GN953" s="25"/>
      <c r="GO953" s="25"/>
      <c r="GP953" s="25"/>
      <c r="GQ953" s="25"/>
      <c r="GR953" s="25"/>
      <c r="GS953" s="25"/>
      <c r="GT953" s="25"/>
      <c r="GU953" s="25"/>
      <c r="GV953" s="25"/>
      <c r="GW953" s="25"/>
      <c r="GX953" s="25"/>
      <c r="GY953" s="25"/>
      <c r="GZ953" s="25"/>
      <c r="HA953" s="25"/>
      <c r="HB953" s="25"/>
      <c r="HC953" s="25"/>
      <c r="HD953" s="25"/>
      <c r="HE953" s="25"/>
      <c r="HF953" s="25"/>
      <c r="HG953" s="25"/>
      <c r="HH953" s="25"/>
      <c r="HI953" s="25"/>
      <c r="HJ953" s="25"/>
      <c r="HK953" s="25"/>
      <c r="HL953" s="25"/>
      <c r="HM953" s="25"/>
      <c r="HN953" s="25"/>
      <c r="HO953" s="25"/>
      <c r="HP953" s="25"/>
      <c r="HQ953" s="25"/>
      <c r="HR953" s="25"/>
      <c r="HS953" s="25"/>
      <c r="HT953" s="25"/>
      <c r="HU953" s="25"/>
      <c r="HV953" s="25"/>
      <c r="HW953" s="25"/>
      <c r="HX953" s="25"/>
      <c r="HY953" s="25"/>
      <c r="HZ953" s="25"/>
      <c r="IA953" s="25"/>
      <c r="IB953" s="25"/>
      <c r="IC953" s="25"/>
      <c r="ID953" s="25"/>
      <c r="IE953" s="25"/>
      <c r="IF953" s="25"/>
      <c r="IG953" s="25"/>
      <c r="IH953" s="25"/>
      <c r="II953" s="25"/>
      <c r="IJ953" s="25"/>
      <c r="IK953" s="25"/>
      <c r="IL953" s="25"/>
      <c r="IM953" s="25"/>
      <c r="IN953" s="25"/>
      <c r="IO953" s="25"/>
      <c r="IP953" s="25"/>
      <c r="IQ953" s="25"/>
      <c r="IR953" s="25"/>
      <c r="IS953" s="25"/>
      <c r="IT953" s="25"/>
      <c r="IU953" s="25"/>
      <c r="IV953" s="25"/>
    </row>
    <row r="954" spans="1:3" s="25" customFormat="1" ht="15.75">
      <c r="A954" s="43" t="s">
        <v>1136</v>
      </c>
      <c r="B954" s="1" t="s">
        <v>186</v>
      </c>
      <c r="C954" s="44">
        <v>2190</v>
      </c>
    </row>
    <row r="955" spans="1:3" s="25" customFormat="1" ht="15.75">
      <c r="A955" s="43" t="s">
        <v>1137</v>
      </c>
      <c r="B955" s="1" t="s">
        <v>187</v>
      </c>
      <c r="C955" s="44">
        <v>2190</v>
      </c>
    </row>
    <row r="956" spans="1:3" s="25" customFormat="1" ht="15.75">
      <c r="A956" s="43" t="s">
        <v>1138</v>
      </c>
      <c r="B956" s="1" t="s">
        <v>188</v>
      </c>
      <c r="C956" s="44">
        <v>2190</v>
      </c>
    </row>
    <row r="957" spans="1:256" s="35" customFormat="1" ht="15.75">
      <c r="A957" s="43" t="s">
        <v>1139</v>
      </c>
      <c r="B957" s="1" t="s">
        <v>189</v>
      </c>
      <c r="C957" s="44">
        <v>3010</v>
      </c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  <c r="CS957" s="25"/>
      <c r="CT957" s="25"/>
      <c r="CU957" s="25"/>
      <c r="CV957" s="25"/>
      <c r="CW957" s="25"/>
      <c r="CX957" s="25"/>
      <c r="CY957" s="25"/>
      <c r="CZ957" s="25"/>
      <c r="DA957" s="25"/>
      <c r="DB957" s="25"/>
      <c r="DC957" s="25"/>
      <c r="DD957" s="25"/>
      <c r="DE957" s="25"/>
      <c r="DF957" s="25"/>
      <c r="DG957" s="25"/>
      <c r="DH957" s="25"/>
      <c r="DI957" s="25"/>
      <c r="DJ957" s="25"/>
      <c r="DK957" s="25"/>
      <c r="DL957" s="25"/>
      <c r="DM957" s="25"/>
      <c r="DN957" s="25"/>
      <c r="DO957" s="25"/>
      <c r="DP957" s="25"/>
      <c r="DQ957" s="25"/>
      <c r="DR957" s="25"/>
      <c r="DS957" s="25"/>
      <c r="DT957" s="25"/>
      <c r="DU957" s="25"/>
      <c r="DV957" s="25"/>
      <c r="DW957" s="25"/>
      <c r="DX957" s="25"/>
      <c r="DY957" s="25"/>
      <c r="DZ957" s="25"/>
      <c r="EA957" s="25"/>
      <c r="EB957" s="25"/>
      <c r="EC957" s="25"/>
      <c r="ED957" s="25"/>
      <c r="EE957" s="25"/>
      <c r="EF957" s="25"/>
      <c r="EG957" s="25"/>
      <c r="EH957" s="25"/>
      <c r="EI957" s="25"/>
      <c r="EJ957" s="25"/>
      <c r="EK957" s="25"/>
      <c r="EL957" s="25"/>
      <c r="EM957" s="25"/>
      <c r="EN957" s="25"/>
      <c r="EO957" s="25"/>
      <c r="EP957" s="25"/>
      <c r="EQ957" s="25"/>
      <c r="ER957" s="25"/>
      <c r="ES957" s="25"/>
      <c r="ET957" s="25"/>
      <c r="EU957" s="25"/>
      <c r="EV957" s="25"/>
      <c r="EW957" s="25"/>
      <c r="EX957" s="25"/>
      <c r="EY957" s="25"/>
      <c r="EZ957" s="25"/>
      <c r="FA957" s="25"/>
      <c r="FB957" s="25"/>
      <c r="FC957" s="25"/>
      <c r="FD957" s="25"/>
      <c r="FE957" s="25"/>
      <c r="FF957" s="25"/>
      <c r="FG957" s="25"/>
      <c r="FH957" s="25"/>
      <c r="FI957" s="25"/>
      <c r="FJ957" s="25"/>
      <c r="FK957" s="25"/>
      <c r="FL957" s="25"/>
      <c r="FM957" s="25"/>
      <c r="FN957" s="25"/>
      <c r="FO957" s="25"/>
      <c r="FP957" s="25"/>
      <c r="FQ957" s="25"/>
      <c r="FR957" s="25"/>
      <c r="FS957" s="25"/>
      <c r="FT957" s="25"/>
      <c r="FU957" s="25"/>
      <c r="FV957" s="25"/>
      <c r="FW957" s="25"/>
      <c r="FX957" s="25"/>
      <c r="FY957" s="25"/>
      <c r="FZ957" s="25"/>
      <c r="GA957" s="25"/>
      <c r="GB957" s="25"/>
      <c r="GC957" s="25"/>
      <c r="GD957" s="25"/>
      <c r="GE957" s="25"/>
      <c r="GF957" s="25"/>
      <c r="GG957" s="25"/>
      <c r="GH957" s="25"/>
      <c r="GI957" s="25"/>
      <c r="GJ957" s="25"/>
      <c r="GK957" s="25"/>
      <c r="GL957" s="25"/>
      <c r="GM957" s="25"/>
      <c r="GN957" s="25"/>
      <c r="GO957" s="25"/>
      <c r="GP957" s="25"/>
      <c r="GQ957" s="25"/>
      <c r="GR957" s="25"/>
      <c r="GS957" s="25"/>
      <c r="GT957" s="25"/>
      <c r="GU957" s="25"/>
      <c r="GV957" s="25"/>
      <c r="GW957" s="25"/>
      <c r="GX957" s="25"/>
      <c r="GY957" s="25"/>
      <c r="GZ957" s="25"/>
      <c r="HA957" s="25"/>
      <c r="HB957" s="25"/>
      <c r="HC957" s="25"/>
      <c r="HD957" s="25"/>
      <c r="HE957" s="25"/>
      <c r="HF957" s="25"/>
      <c r="HG957" s="25"/>
      <c r="HH957" s="25"/>
      <c r="HI957" s="25"/>
      <c r="HJ957" s="25"/>
      <c r="HK957" s="25"/>
      <c r="HL957" s="25"/>
      <c r="HM957" s="25"/>
      <c r="HN957" s="25"/>
      <c r="HO957" s="25"/>
      <c r="HP957" s="25"/>
      <c r="HQ957" s="25"/>
      <c r="HR957" s="25"/>
      <c r="HS957" s="25"/>
      <c r="HT957" s="25"/>
      <c r="HU957" s="25"/>
      <c r="HV957" s="25"/>
      <c r="HW957" s="25"/>
      <c r="HX957" s="25"/>
      <c r="HY957" s="25"/>
      <c r="HZ957" s="25"/>
      <c r="IA957" s="25"/>
      <c r="IB957" s="25"/>
      <c r="IC957" s="25"/>
      <c r="ID957" s="25"/>
      <c r="IE957" s="25"/>
      <c r="IF957" s="25"/>
      <c r="IG957" s="25"/>
      <c r="IH957" s="25"/>
      <c r="II957" s="25"/>
      <c r="IJ957" s="25"/>
      <c r="IK957" s="25"/>
      <c r="IL957" s="25"/>
      <c r="IM957" s="25"/>
      <c r="IN957" s="25"/>
      <c r="IO957" s="25"/>
      <c r="IP957" s="25"/>
      <c r="IQ957" s="25"/>
      <c r="IR957" s="25"/>
      <c r="IS957" s="25"/>
      <c r="IT957" s="25"/>
      <c r="IU957" s="25"/>
      <c r="IV957" s="25"/>
    </row>
    <row r="958" spans="1:256" s="23" customFormat="1" ht="15.75">
      <c r="A958" s="39" t="s">
        <v>177</v>
      </c>
      <c r="B958" s="42" t="s">
        <v>190</v>
      </c>
      <c r="C958" s="37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  <c r="CM958" s="25"/>
      <c r="CN958" s="25"/>
      <c r="CO958" s="25"/>
      <c r="CP958" s="25"/>
      <c r="CQ958" s="25"/>
      <c r="CR958" s="25"/>
      <c r="CS958" s="25"/>
      <c r="CT958" s="25"/>
      <c r="CU958" s="25"/>
      <c r="CV958" s="25"/>
      <c r="CW958" s="25"/>
      <c r="CX958" s="25"/>
      <c r="CY958" s="25"/>
      <c r="CZ958" s="25"/>
      <c r="DA958" s="25"/>
      <c r="DB958" s="25"/>
      <c r="DC958" s="25"/>
      <c r="DD958" s="25"/>
      <c r="DE958" s="25"/>
      <c r="DF958" s="25"/>
      <c r="DG958" s="25"/>
      <c r="DH958" s="25"/>
      <c r="DI958" s="25"/>
      <c r="DJ958" s="25"/>
      <c r="DK958" s="25"/>
      <c r="DL958" s="25"/>
      <c r="DM958" s="25"/>
      <c r="DN958" s="25"/>
      <c r="DO958" s="25"/>
      <c r="DP958" s="25"/>
      <c r="DQ958" s="25"/>
      <c r="DR958" s="25"/>
      <c r="DS958" s="25"/>
      <c r="DT958" s="25"/>
      <c r="DU958" s="25"/>
      <c r="DV958" s="25"/>
      <c r="DW958" s="25"/>
      <c r="DX958" s="25"/>
      <c r="DY958" s="25"/>
      <c r="DZ958" s="25"/>
      <c r="EA958" s="25"/>
      <c r="EB958" s="25"/>
      <c r="EC958" s="25"/>
      <c r="ED958" s="25"/>
      <c r="EE958" s="25"/>
      <c r="EF958" s="25"/>
      <c r="EG958" s="25"/>
      <c r="EH958" s="25"/>
      <c r="EI958" s="25"/>
      <c r="EJ958" s="25"/>
      <c r="EK958" s="25"/>
      <c r="EL958" s="25"/>
      <c r="EM958" s="25"/>
      <c r="EN958" s="25"/>
      <c r="EO958" s="25"/>
      <c r="EP958" s="25"/>
      <c r="EQ958" s="25"/>
      <c r="ER958" s="25"/>
      <c r="ES958" s="25"/>
      <c r="ET958" s="25"/>
      <c r="EU958" s="25"/>
      <c r="EV958" s="25"/>
      <c r="EW958" s="25"/>
      <c r="EX958" s="25"/>
      <c r="EY958" s="25"/>
      <c r="EZ958" s="25"/>
      <c r="FA958" s="25"/>
      <c r="FB958" s="25"/>
      <c r="FC958" s="25"/>
      <c r="FD958" s="25"/>
      <c r="FE958" s="25"/>
      <c r="FF958" s="25"/>
      <c r="FG958" s="25"/>
      <c r="FH958" s="25"/>
      <c r="FI958" s="25"/>
      <c r="FJ958" s="25"/>
      <c r="FK958" s="25"/>
      <c r="FL958" s="25"/>
      <c r="FM958" s="25"/>
      <c r="FN958" s="25"/>
      <c r="FO958" s="25"/>
      <c r="FP958" s="25"/>
      <c r="FQ958" s="25"/>
      <c r="FR958" s="25"/>
      <c r="FS958" s="25"/>
      <c r="FT958" s="25"/>
      <c r="FU958" s="25"/>
      <c r="FV958" s="25"/>
      <c r="FW958" s="25"/>
      <c r="FX958" s="25"/>
      <c r="FY958" s="25"/>
      <c r="FZ958" s="25"/>
      <c r="GA958" s="25"/>
      <c r="GB958" s="25"/>
      <c r="GC958" s="25"/>
      <c r="GD958" s="25"/>
      <c r="GE958" s="25"/>
      <c r="GF958" s="25"/>
      <c r="GG958" s="25"/>
      <c r="GH958" s="25"/>
      <c r="GI958" s="25"/>
      <c r="GJ958" s="25"/>
      <c r="GK958" s="25"/>
      <c r="GL958" s="25"/>
      <c r="GM958" s="25"/>
      <c r="GN958" s="25"/>
      <c r="GO958" s="25"/>
      <c r="GP958" s="25"/>
      <c r="GQ958" s="25"/>
      <c r="GR958" s="25"/>
      <c r="GS958" s="25"/>
      <c r="GT958" s="25"/>
      <c r="GU958" s="25"/>
      <c r="GV958" s="25"/>
      <c r="GW958" s="25"/>
      <c r="GX958" s="25"/>
      <c r="GY958" s="25"/>
      <c r="GZ958" s="25"/>
      <c r="HA958" s="25"/>
      <c r="HB958" s="25"/>
      <c r="HC958" s="25"/>
      <c r="HD958" s="25"/>
      <c r="HE958" s="25"/>
      <c r="HF958" s="25"/>
      <c r="HG958" s="25"/>
      <c r="HH958" s="25"/>
      <c r="HI958" s="25"/>
      <c r="HJ958" s="25"/>
      <c r="HK958" s="25"/>
      <c r="HL958" s="25"/>
      <c r="HM958" s="25"/>
      <c r="HN958" s="25"/>
      <c r="HO958" s="25"/>
      <c r="HP958" s="25"/>
      <c r="HQ958" s="25"/>
      <c r="HR958" s="25"/>
      <c r="HS958" s="25"/>
      <c r="HT958" s="25"/>
      <c r="HU958" s="25"/>
      <c r="HV958" s="25"/>
      <c r="HW958" s="25"/>
      <c r="HX958" s="25"/>
      <c r="HY958" s="25"/>
      <c r="HZ958" s="25"/>
      <c r="IA958" s="25"/>
      <c r="IB958" s="25"/>
      <c r="IC958" s="25"/>
      <c r="ID958" s="25"/>
      <c r="IE958" s="25"/>
      <c r="IF958" s="25"/>
      <c r="IG958" s="25"/>
      <c r="IH958" s="25"/>
      <c r="II958" s="25"/>
      <c r="IJ958" s="25"/>
      <c r="IK958" s="25"/>
      <c r="IL958" s="25"/>
      <c r="IM958" s="25"/>
      <c r="IN958" s="25"/>
      <c r="IO958" s="25"/>
      <c r="IP958" s="25"/>
      <c r="IQ958" s="25"/>
      <c r="IR958" s="25"/>
      <c r="IS958" s="25"/>
      <c r="IT958" s="25"/>
      <c r="IU958" s="25"/>
      <c r="IV958" s="25"/>
    </row>
    <row r="959" spans="1:3" s="25" customFormat="1" ht="15.75">
      <c r="A959" s="43" t="s">
        <v>1140</v>
      </c>
      <c r="B959" s="1" t="s">
        <v>191</v>
      </c>
      <c r="C959" s="44">
        <v>3905</v>
      </c>
    </row>
    <row r="960" spans="1:3" s="25" customFormat="1" ht="15.75">
      <c r="A960" s="43" t="s">
        <v>1141</v>
      </c>
      <c r="B960" s="1" t="s">
        <v>192</v>
      </c>
      <c r="C960" s="44">
        <v>3905</v>
      </c>
    </row>
    <row r="961" spans="1:256" s="35" customFormat="1" ht="15.75">
      <c r="A961" s="43" t="s">
        <v>1142</v>
      </c>
      <c r="B961" s="1" t="s">
        <v>193</v>
      </c>
      <c r="C961" s="44">
        <v>3905</v>
      </c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  <c r="CS961" s="25"/>
      <c r="CT961" s="25"/>
      <c r="CU961" s="25"/>
      <c r="CV961" s="25"/>
      <c r="CW961" s="25"/>
      <c r="CX961" s="25"/>
      <c r="CY961" s="25"/>
      <c r="CZ961" s="25"/>
      <c r="DA961" s="25"/>
      <c r="DB961" s="25"/>
      <c r="DC961" s="25"/>
      <c r="DD961" s="25"/>
      <c r="DE961" s="25"/>
      <c r="DF961" s="25"/>
      <c r="DG961" s="25"/>
      <c r="DH961" s="25"/>
      <c r="DI961" s="25"/>
      <c r="DJ961" s="25"/>
      <c r="DK961" s="25"/>
      <c r="DL961" s="25"/>
      <c r="DM961" s="25"/>
      <c r="DN961" s="25"/>
      <c r="DO961" s="25"/>
      <c r="DP961" s="25"/>
      <c r="DQ961" s="25"/>
      <c r="DR961" s="25"/>
      <c r="DS961" s="25"/>
      <c r="DT961" s="25"/>
      <c r="DU961" s="25"/>
      <c r="DV961" s="25"/>
      <c r="DW961" s="25"/>
      <c r="DX961" s="25"/>
      <c r="DY961" s="25"/>
      <c r="DZ961" s="25"/>
      <c r="EA961" s="25"/>
      <c r="EB961" s="25"/>
      <c r="EC961" s="25"/>
      <c r="ED961" s="25"/>
      <c r="EE961" s="25"/>
      <c r="EF961" s="25"/>
      <c r="EG961" s="25"/>
      <c r="EH961" s="25"/>
      <c r="EI961" s="25"/>
      <c r="EJ961" s="25"/>
      <c r="EK961" s="25"/>
      <c r="EL961" s="25"/>
      <c r="EM961" s="25"/>
      <c r="EN961" s="25"/>
      <c r="EO961" s="25"/>
      <c r="EP961" s="25"/>
      <c r="EQ961" s="25"/>
      <c r="ER961" s="25"/>
      <c r="ES961" s="25"/>
      <c r="ET961" s="25"/>
      <c r="EU961" s="25"/>
      <c r="EV961" s="25"/>
      <c r="EW961" s="25"/>
      <c r="EX961" s="25"/>
      <c r="EY961" s="25"/>
      <c r="EZ961" s="25"/>
      <c r="FA961" s="25"/>
      <c r="FB961" s="25"/>
      <c r="FC961" s="25"/>
      <c r="FD961" s="25"/>
      <c r="FE961" s="25"/>
      <c r="FF961" s="25"/>
      <c r="FG961" s="25"/>
      <c r="FH961" s="25"/>
      <c r="FI961" s="25"/>
      <c r="FJ961" s="25"/>
      <c r="FK961" s="25"/>
      <c r="FL961" s="25"/>
      <c r="FM961" s="25"/>
      <c r="FN961" s="25"/>
      <c r="FO961" s="25"/>
      <c r="FP961" s="25"/>
      <c r="FQ961" s="25"/>
      <c r="FR961" s="25"/>
      <c r="FS961" s="25"/>
      <c r="FT961" s="25"/>
      <c r="FU961" s="25"/>
      <c r="FV961" s="25"/>
      <c r="FW961" s="25"/>
      <c r="FX961" s="25"/>
      <c r="FY961" s="25"/>
      <c r="FZ961" s="25"/>
      <c r="GA961" s="25"/>
      <c r="GB961" s="25"/>
      <c r="GC961" s="25"/>
      <c r="GD961" s="25"/>
      <c r="GE961" s="25"/>
      <c r="GF961" s="25"/>
      <c r="GG961" s="25"/>
      <c r="GH961" s="25"/>
      <c r="GI961" s="25"/>
      <c r="GJ961" s="25"/>
      <c r="GK961" s="25"/>
      <c r="GL961" s="25"/>
      <c r="GM961" s="25"/>
      <c r="GN961" s="25"/>
      <c r="GO961" s="25"/>
      <c r="GP961" s="25"/>
      <c r="GQ961" s="25"/>
      <c r="GR961" s="25"/>
      <c r="GS961" s="25"/>
      <c r="GT961" s="25"/>
      <c r="GU961" s="25"/>
      <c r="GV961" s="25"/>
      <c r="GW961" s="25"/>
      <c r="GX961" s="25"/>
      <c r="GY961" s="25"/>
      <c r="GZ961" s="25"/>
      <c r="HA961" s="25"/>
      <c r="HB961" s="25"/>
      <c r="HC961" s="25"/>
      <c r="HD961" s="25"/>
      <c r="HE961" s="25"/>
      <c r="HF961" s="25"/>
      <c r="HG961" s="25"/>
      <c r="HH961" s="25"/>
      <c r="HI961" s="25"/>
      <c r="HJ961" s="25"/>
      <c r="HK961" s="25"/>
      <c r="HL961" s="25"/>
      <c r="HM961" s="25"/>
      <c r="HN961" s="25"/>
      <c r="HO961" s="25"/>
      <c r="HP961" s="25"/>
      <c r="HQ961" s="25"/>
      <c r="HR961" s="25"/>
      <c r="HS961" s="25"/>
      <c r="HT961" s="25"/>
      <c r="HU961" s="25"/>
      <c r="HV961" s="25"/>
      <c r="HW961" s="25"/>
      <c r="HX961" s="25"/>
      <c r="HY961" s="25"/>
      <c r="HZ961" s="25"/>
      <c r="IA961" s="25"/>
      <c r="IB961" s="25"/>
      <c r="IC961" s="25"/>
      <c r="ID961" s="25"/>
      <c r="IE961" s="25"/>
      <c r="IF961" s="25"/>
      <c r="IG961" s="25"/>
      <c r="IH961" s="25"/>
      <c r="II961" s="25"/>
      <c r="IJ961" s="25"/>
      <c r="IK961" s="25"/>
      <c r="IL961" s="25"/>
      <c r="IM961" s="25"/>
      <c r="IN961" s="25"/>
      <c r="IO961" s="25"/>
      <c r="IP961" s="25"/>
      <c r="IQ961" s="25"/>
      <c r="IR961" s="25"/>
      <c r="IS961" s="25"/>
      <c r="IT961" s="25"/>
      <c r="IU961" s="25"/>
      <c r="IV961" s="25"/>
    </row>
    <row r="962" spans="1:3" s="25" customFormat="1" ht="31.5">
      <c r="A962" s="43" t="s">
        <v>1143</v>
      </c>
      <c r="B962" s="1" t="s">
        <v>194</v>
      </c>
      <c r="C962" s="44">
        <v>3905</v>
      </c>
    </row>
    <row r="963" spans="1:3" s="25" customFormat="1" ht="31.5">
      <c r="A963" s="43" t="s">
        <v>1161</v>
      </c>
      <c r="B963" s="1" t="s">
        <v>206</v>
      </c>
      <c r="C963" s="44">
        <v>3905</v>
      </c>
    </row>
    <row r="964" spans="1:3" s="25" customFormat="1" ht="15.75">
      <c r="A964" s="43" t="s">
        <v>1144</v>
      </c>
      <c r="B964" s="1" t="s">
        <v>207</v>
      </c>
      <c r="C964" s="44">
        <v>3905</v>
      </c>
    </row>
    <row r="965" spans="1:256" s="35" customFormat="1" ht="15.75">
      <c r="A965" s="43" t="s">
        <v>1145</v>
      </c>
      <c r="B965" s="1" t="s">
        <v>208</v>
      </c>
      <c r="C965" s="44">
        <v>3905</v>
      </c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  <c r="CM965" s="25"/>
      <c r="CN965" s="25"/>
      <c r="CO965" s="25"/>
      <c r="CP965" s="25"/>
      <c r="CQ965" s="25"/>
      <c r="CR965" s="25"/>
      <c r="CS965" s="25"/>
      <c r="CT965" s="25"/>
      <c r="CU965" s="25"/>
      <c r="CV965" s="25"/>
      <c r="CW965" s="25"/>
      <c r="CX965" s="25"/>
      <c r="CY965" s="25"/>
      <c r="CZ965" s="25"/>
      <c r="DA965" s="25"/>
      <c r="DB965" s="25"/>
      <c r="DC965" s="25"/>
      <c r="DD965" s="25"/>
      <c r="DE965" s="25"/>
      <c r="DF965" s="25"/>
      <c r="DG965" s="25"/>
      <c r="DH965" s="25"/>
      <c r="DI965" s="25"/>
      <c r="DJ965" s="25"/>
      <c r="DK965" s="25"/>
      <c r="DL965" s="25"/>
      <c r="DM965" s="25"/>
      <c r="DN965" s="25"/>
      <c r="DO965" s="25"/>
      <c r="DP965" s="25"/>
      <c r="DQ965" s="25"/>
      <c r="DR965" s="25"/>
      <c r="DS965" s="25"/>
      <c r="DT965" s="25"/>
      <c r="DU965" s="25"/>
      <c r="DV965" s="25"/>
      <c r="DW965" s="25"/>
      <c r="DX965" s="25"/>
      <c r="DY965" s="25"/>
      <c r="DZ965" s="25"/>
      <c r="EA965" s="25"/>
      <c r="EB965" s="25"/>
      <c r="EC965" s="25"/>
      <c r="ED965" s="25"/>
      <c r="EE965" s="25"/>
      <c r="EF965" s="25"/>
      <c r="EG965" s="25"/>
      <c r="EH965" s="25"/>
      <c r="EI965" s="25"/>
      <c r="EJ965" s="25"/>
      <c r="EK965" s="25"/>
      <c r="EL965" s="25"/>
      <c r="EM965" s="25"/>
      <c r="EN965" s="25"/>
      <c r="EO965" s="25"/>
      <c r="EP965" s="25"/>
      <c r="EQ965" s="25"/>
      <c r="ER965" s="25"/>
      <c r="ES965" s="25"/>
      <c r="ET965" s="25"/>
      <c r="EU965" s="25"/>
      <c r="EV965" s="25"/>
      <c r="EW965" s="25"/>
      <c r="EX965" s="25"/>
      <c r="EY965" s="25"/>
      <c r="EZ965" s="25"/>
      <c r="FA965" s="25"/>
      <c r="FB965" s="25"/>
      <c r="FC965" s="25"/>
      <c r="FD965" s="25"/>
      <c r="FE965" s="25"/>
      <c r="FF965" s="25"/>
      <c r="FG965" s="25"/>
      <c r="FH965" s="25"/>
      <c r="FI965" s="25"/>
      <c r="FJ965" s="25"/>
      <c r="FK965" s="25"/>
      <c r="FL965" s="25"/>
      <c r="FM965" s="25"/>
      <c r="FN965" s="25"/>
      <c r="FO965" s="25"/>
      <c r="FP965" s="25"/>
      <c r="FQ965" s="25"/>
      <c r="FR965" s="25"/>
      <c r="FS965" s="25"/>
      <c r="FT965" s="25"/>
      <c r="FU965" s="25"/>
      <c r="FV965" s="25"/>
      <c r="FW965" s="25"/>
      <c r="FX965" s="25"/>
      <c r="FY965" s="25"/>
      <c r="FZ965" s="25"/>
      <c r="GA965" s="25"/>
      <c r="GB965" s="25"/>
      <c r="GC965" s="25"/>
      <c r="GD965" s="25"/>
      <c r="GE965" s="25"/>
      <c r="GF965" s="25"/>
      <c r="GG965" s="25"/>
      <c r="GH965" s="25"/>
      <c r="GI965" s="25"/>
      <c r="GJ965" s="25"/>
      <c r="GK965" s="25"/>
      <c r="GL965" s="25"/>
      <c r="GM965" s="25"/>
      <c r="GN965" s="25"/>
      <c r="GO965" s="25"/>
      <c r="GP965" s="25"/>
      <c r="GQ965" s="25"/>
      <c r="GR965" s="25"/>
      <c r="GS965" s="25"/>
      <c r="GT965" s="25"/>
      <c r="GU965" s="25"/>
      <c r="GV965" s="25"/>
      <c r="GW965" s="25"/>
      <c r="GX965" s="25"/>
      <c r="GY965" s="25"/>
      <c r="GZ965" s="25"/>
      <c r="HA965" s="25"/>
      <c r="HB965" s="25"/>
      <c r="HC965" s="25"/>
      <c r="HD965" s="25"/>
      <c r="HE965" s="25"/>
      <c r="HF965" s="25"/>
      <c r="HG965" s="25"/>
      <c r="HH965" s="25"/>
      <c r="HI965" s="25"/>
      <c r="HJ965" s="25"/>
      <c r="HK965" s="25"/>
      <c r="HL965" s="25"/>
      <c r="HM965" s="25"/>
      <c r="HN965" s="25"/>
      <c r="HO965" s="25"/>
      <c r="HP965" s="25"/>
      <c r="HQ965" s="25"/>
      <c r="HR965" s="25"/>
      <c r="HS965" s="25"/>
      <c r="HT965" s="25"/>
      <c r="HU965" s="25"/>
      <c r="HV965" s="25"/>
      <c r="HW965" s="25"/>
      <c r="HX965" s="25"/>
      <c r="HY965" s="25"/>
      <c r="HZ965" s="25"/>
      <c r="IA965" s="25"/>
      <c r="IB965" s="25"/>
      <c r="IC965" s="25"/>
      <c r="ID965" s="25"/>
      <c r="IE965" s="25"/>
      <c r="IF965" s="25"/>
      <c r="IG965" s="25"/>
      <c r="IH965" s="25"/>
      <c r="II965" s="25"/>
      <c r="IJ965" s="25"/>
      <c r="IK965" s="25"/>
      <c r="IL965" s="25"/>
      <c r="IM965" s="25"/>
      <c r="IN965" s="25"/>
      <c r="IO965" s="25"/>
      <c r="IP965" s="25"/>
      <c r="IQ965" s="25"/>
      <c r="IR965" s="25"/>
      <c r="IS965" s="25"/>
      <c r="IT965" s="25"/>
      <c r="IU965" s="25"/>
      <c r="IV965" s="25"/>
    </row>
    <row r="966" spans="1:3" s="25" customFormat="1" ht="15.75">
      <c r="A966" s="43" t="s">
        <v>1146</v>
      </c>
      <c r="B966" s="1" t="s">
        <v>209</v>
      </c>
      <c r="C966" s="44">
        <v>3905</v>
      </c>
    </row>
    <row r="967" spans="1:3" s="25" customFormat="1" ht="15.75">
      <c r="A967" s="43" t="s">
        <v>1147</v>
      </c>
      <c r="B967" s="1" t="s">
        <v>210</v>
      </c>
      <c r="C967" s="44">
        <v>3905</v>
      </c>
    </row>
    <row r="968" spans="1:3" s="25" customFormat="1" ht="15.75">
      <c r="A968" s="43" t="s">
        <v>1148</v>
      </c>
      <c r="B968" s="1" t="s">
        <v>211</v>
      </c>
      <c r="C968" s="44">
        <v>3905</v>
      </c>
    </row>
    <row r="969" spans="1:256" s="35" customFormat="1" ht="15.75">
      <c r="A969" s="43" t="s">
        <v>1149</v>
      </c>
      <c r="B969" s="1" t="s">
        <v>212</v>
      </c>
      <c r="C969" s="44">
        <v>5240</v>
      </c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  <c r="DR969" s="25"/>
      <c r="DS969" s="25"/>
      <c r="DT969" s="25"/>
      <c r="DU969" s="25"/>
      <c r="DV969" s="25"/>
      <c r="DW969" s="25"/>
      <c r="DX969" s="25"/>
      <c r="DY969" s="25"/>
      <c r="DZ969" s="25"/>
      <c r="EA969" s="25"/>
      <c r="EB969" s="25"/>
      <c r="EC969" s="25"/>
      <c r="ED969" s="25"/>
      <c r="EE969" s="25"/>
      <c r="EF969" s="25"/>
      <c r="EG969" s="25"/>
      <c r="EH969" s="25"/>
      <c r="EI969" s="25"/>
      <c r="EJ969" s="25"/>
      <c r="EK969" s="25"/>
      <c r="EL969" s="25"/>
      <c r="EM969" s="25"/>
      <c r="EN969" s="25"/>
      <c r="EO969" s="25"/>
      <c r="EP969" s="25"/>
      <c r="EQ969" s="25"/>
      <c r="ER969" s="25"/>
      <c r="ES969" s="25"/>
      <c r="ET969" s="25"/>
      <c r="EU969" s="25"/>
      <c r="EV969" s="25"/>
      <c r="EW969" s="25"/>
      <c r="EX969" s="25"/>
      <c r="EY969" s="25"/>
      <c r="EZ969" s="25"/>
      <c r="FA969" s="25"/>
      <c r="FB969" s="25"/>
      <c r="FC969" s="25"/>
      <c r="FD969" s="25"/>
      <c r="FE969" s="25"/>
      <c r="FF969" s="25"/>
      <c r="FG969" s="25"/>
      <c r="FH969" s="25"/>
      <c r="FI969" s="25"/>
      <c r="FJ969" s="25"/>
      <c r="FK969" s="25"/>
      <c r="FL969" s="25"/>
      <c r="FM969" s="25"/>
      <c r="FN969" s="25"/>
      <c r="FO969" s="25"/>
      <c r="FP969" s="25"/>
      <c r="FQ969" s="25"/>
      <c r="FR969" s="25"/>
      <c r="FS969" s="25"/>
      <c r="FT969" s="25"/>
      <c r="FU969" s="25"/>
      <c r="FV969" s="25"/>
      <c r="FW969" s="25"/>
      <c r="FX969" s="25"/>
      <c r="FY969" s="25"/>
      <c r="FZ969" s="25"/>
      <c r="GA969" s="25"/>
      <c r="GB969" s="25"/>
      <c r="GC969" s="25"/>
      <c r="GD969" s="25"/>
      <c r="GE969" s="25"/>
      <c r="GF969" s="25"/>
      <c r="GG969" s="25"/>
      <c r="GH969" s="25"/>
      <c r="GI969" s="25"/>
      <c r="GJ969" s="25"/>
      <c r="GK969" s="25"/>
      <c r="GL969" s="25"/>
      <c r="GM969" s="25"/>
      <c r="GN969" s="25"/>
      <c r="GO969" s="25"/>
      <c r="GP969" s="25"/>
      <c r="GQ969" s="25"/>
      <c r="GR969" s="25"/>
      <c r="GS969" s="25"/>
      <c r="GT969" s="25"/>
      <c r="GU969" s="25"/>
      <c r="GV969" s="25"/>
      <c r="GW969" s="25"/>
      <c r="GX969" s="25"/>
      <c r="GY969" s="25"/>
      <c r="GZ969" s="25"/>
      <c r="HA969" s="25"/>
      <c r="HB969" s="25"/>
      <c r="HC969" s="25"/>
      <c r="HD969" s="25"/>
      <c r="HE969" s="25"/>
      <c r="HF969" s="25"/>
      <c r="HG969" s="25"/>
      <c r="HH969" s="25"/>
      <c r="HI969" s="25"/>
      <c r="HJ969" s="25"/>
      <c r="HK969" s="25"/>
      <c r="HL969" s="25"/>
      <c r="HM969" s="25"/>
      <c r="HN969" s="25"/>
      <c r="HO969" s="25"/>
      <c r="HP969" s="25"/>
      <c r="HQ969" s="25"/>
      <c r="HR969" s="25"/>
      <c r="HS969" s="25"/>
      <c r="HT969" s="25"/>
      <c r="HU969" s="25"/>
      <c r="HV969" s="25"/>
      <c r="HW969" s="25"/>
      <c r="HX969" s="25"/>
      <c r="HY969" s="25"/>
      <c r="HZ969" s="25"/>
      <c r="IA969" s="25"/>
      <c r="IB969" s="25"/>
      <c r="IC969" s="25"/>
      <c r="ID969" s="25"/>
      <c r="IE969" s="25"/>
      <c r="IF969" s="25"/>
      <c r="IG969" s="25"/>
      <c r="IH969" s="25"/>
      <c r="II969" s="25"/>
      <c r="IJ969" s="25"/>
      <c r="IK969" s="25"/>
      <c r="IL969" s="25"/>
      <c r="IM969" s="25"/>
      <c r="IN969" s="25"/>
      <c r="IO969" s="25"/>
      <c r="IP969" s="25"/>
      <c r="IQ969" s="25"/>
      <c r="IR969" s="25"/>
      <c r="IS969" s="25"/>
      <c r="IT969" s="25"/>
      <c r="IU969" s="25"/>
      <c r="IV969" s="25"/>
    </row>
    <row r="970" spans="1:256" s="23" customFormat="1" ht="31.5">
      <c r="A970" s="39" t="s">
        <v>178</v>
      </c>
      <c r="B970" s="42" t="s">
        <v>213</v>
      </c>
      <c r="C970" s="37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  <c r="CI970" s="25"/>
      <c r="CJ970" s="25"/>
      <c r="CK970" s="25"/>
      <c r="CL970" s="25"/>
      <c r="CM970" s="25"/>
      <c r="CN970" s="25"/>
      <c r="CO970" s="25"/>
      <c r="CP970" s="25"/>
      <c r="CQ970" s="25"/>
      <c r="CR970" s="25"/>
      <c r="CS970" s="25"/>
      <c r="CT970" s="25"/>
      <c r="CU970" s="25"/>
      <c r="CV970" s="25"/>
      <c r="CW970" s="25"/>
      <c r="CX970" s="25"/>
      <c r="CY970" s="25"/>
      <c r="CZ970" s="25"/>
      <c r="DA970" s="25"/>
      <c r="DB970" s="25"/>
      <c r="DC970" s="25"/>
      <c r="DD970" s="25"/>
      <c r="DE970" s="25"/>
      <c r="DF970" s="25"/>
      <c r="DG970" s="25"/>
      <c r="DH970" s="25"/>
      <c r="DI970" s="25"/>
      <c r="DJ970" s="25"/>
      <c r="DK970" s="25"/>
      <c r="DL970" s="25"/>
      <c r="DM970" s="25"/>
      <c r="DN970" s="25"/>
      <c r="DO970" s="25"/>
      <c r="DP970" s="25"/>
      <c r="DQ970" s="25"/>
      <c r="DR970" s="25"/>
      <c r="DS970" s="25"/>
      <c r="DT970" s="25"/>
      <c r="DU970" s="25"/>
      <c r="DV970" s="25"/>
      <c r="DW970" s="25"/>
      <c r="DX970" s="25"/>
      <c r="DY970" s="25"/>
      <c r="DZ970" s="25"/>
      <c r="EA970" s="25"/>
      <c r="EB970" s="25"/>
      <c r="EC970" s="25"/>
      <c r="ED970" s="25"/>
      <c r="EE970" s="25"/>
      <c r="EF970" s="25"/>
      <c r="EG970" s="25"/>
      <c r="EH970" s="25"/>
      <c r="EI970" s="25"/>
      <c r="EJ970" s="25"/>
      <c r="EK970" s="25"/>
      <c r="EL970" s="25"/>
      <c r="EM970" s="25"/>
      <c r="EN970" s="25"/>
      <c r="EO970" s="25"/>
      <c r="EP970" s="25"/>
      <c r="EQ970" s="25"/>
      <c r="ER970" s="25"/>
      <c r="ES970" s="25"/>
      <c r="ET970" s="25"/>
      <c r="EU970" s="25"/>
      <c r="EV970" s="25"/>
      <c r="EW970" s="25"/>
      <c r="EX970" s="25"/>
      <c r="EY970" s="25"/>
      <c r="EZ970" s="25"/>
      <c r="FA970" s="25"/>
      <c r="FB970" s="25"/>
      <c r="FC970" s="25"/>
      <c r="FD970" s="25"/>
      <c r="FE970" s="25"/>
      <c r="FF970" s="25"/>
      <c r="FG970" s="25"/>
      <c r="FH970" s="25"/>
      <c r="FI970" s="25"/>
      <c r="FJ970" s="25"/>
      <c r="FK970" s="25"/>
      <c r="FL970" s="25"/>
      <c r="FM970" s="25"/>
      <c r="FN970" s="25"/>
      <c r="FO970" s="25"/>
      <c r="FP970" s="25"/>
      <c r="FQ970" s="25"/>
      <c r="FR970" s="25"/>
      <c r="FS970" s="25"/>
      <c r="FT970" s="25"/>
      <c r="FU970" s="25"/>
      <c r="FV970" s="25"/>
      <c r="FW970" s="25"/>
      <c r="FX970" s="25"/>
      <c r="FY970" s="25"/>
      <c r="FZ970" s="25"/>
      <c r="GA970" s="25"/>
      <c r="GB970" s="25"/>
      <c r="GC970" s="25"/>
      <c r="GD970" s="25"/>
      <c r="GE970" s="25"/>
      <c r="GF970" s="25"/>
      <c r="GG970" s="25"/>
      <c r="GH970" s="25"/>
      <c r="GI970" s="25"/>
      <c r="GJ970" s="25"/>
      <c r="GK970" s="25"/>
      <c r="GL970" s="25"/>
      <c r="GM970" s="25"/>
      <c r="GN970" s="25"/>
      <c r="GO970" s="25"/>
      <c r="GP970" s="25"/>
      <c r="GQ970" s="25"/>
      <c r="GR970" s="25"/>
      <c r="GS970" s="25"/>
      <c r="GT970" s="25"/>
      <c r="GU970" s="25"/>
      <c r="GV970" s="25"/>
      <c r="GW970" s="25"/>
      <c r="GX970" s="25"/>
      <c r="GY970" s="25"/>
      <c r="GZ970" s="25"/>
      <c r="HA970" s="25"/>
      <c r="HB970" s="25"/>
      <c r="HC970" s="25"/>
      <c r="HD970" s="25"/>
      <c r="HE970" s="25"/>
      <c r="HF970" s="25"/>
      <c r="HG970" s="25"/>
      <c r="HH970" s="25"/>
      <c r="HI970" s="25"/>
      <c r="HJ970" s="25"/>
      <c r="HK970" s="25"/>
      <c r="HL970" s="25"/>
      <c r="HM970" s="25"/>
      <c r="HN970" s="25"/>
      <c r="HO970" s="25"/>
      <c r="HP970" s="25"/>
      <c r="HQ970" s="25"/>
      <c r="HR970" s="25"/>
      <c r="HS970" s="25"/>
      <c r="HT970" s="25"/>
      <c r="HU970" s="25"/>
      <c r="HV970" s="25"/>
      <c r="HW970" s="25"/>
      <c r="HX970" s="25"/>
      <c r="HY970" s="25"/>
      <c r="HZ970" s="25"/>
      <c r="IA970" s="25"/>
      <c r="IB970" s="25"/>
      <c r="IC970" s="25"/>
      <c r="ID970" s="25"/>
      <c r="IE970" s="25"/>
      <c r="IF970" s="25"/>
      <c r="IG970" s="25"/>
      <c r="IH970" s="25"/>
      <c r="II970" s="25"/>
      <c r="IJ970" s="25"/>
      <c r="IK970" s="25"/>
      <c r="IL970" s="25"/>
      <c r="IM970" s="25"/>
      <c r="IN970" s="25"/>
      <c r="IO970" s="25"/>
      <c r="IP970" s="25"/>
      <c r="IQ970" s="25"/>
      <c r="IR970" s="25"/>
      <c r="IS970" s="25"/>
      <c r="IT970" s="25"/>
      <c r="IU970" s="25"/>
      <c r="IV970" s="25"/>
    </row>
    <row r="971" spans="1:3" s="25" customFormat="1" ht="31.5">
      <c r="A971" s="43" t="s">
        <v>1150</v>
      </c>
      <c r="B971" s="1" t="s">
        <v>214</v>
      </c>
      <c r="C971" s="34">
        <v>5970</v>
      </c>
    </row>
    <row r="972" spans="1:3" s="25" customFormat="1" ht="15.75">
      <c r="A972" s="20"/>
      <c r="C972" s="26"/>
    </row>
    <row r="973" spans="1:3" s="99" customFormat="1" ht="15.75">
      <c r="A973" s="98">
        <v>1</v>
      </c>
      <c r="B973" s="17">
        <v>2</v>
      </c>
      <c r="C973" s="105">
        <v>3</v>
      </c>
    </row>
    <row r="974" spans="1:3" s="25" customFormat="1" ht="47.25">
      <c r="A974" s="43" t="s">
        <v>1151</v>
      </c>
      <c r="B974" s="1" t="s">
        <v>215</v>
      </c>
      <c r="C974" s="34">
        <v>5970</v>
      </c>
    </row>
    <row r="975" spans="1:3" s="25" customFormat="1" ht="63">
      <c r="A975" s="43" t="s">
        <v>1152</v>
      </c>
      <c r="B975" s="1" t="s">
        <v>216</v>
      </c>
      <c r="C975" s="34">
        <v>5970</v>
      </c>
    </row>
    <row r="976" spans="1:3" s="25" customFormat="1" ht="31.5">
      <c r="A976" s="43" t="s">
        <v>1153</v>
      </c>
      <c r="B976" s="1" t="s">
        <v>217</v>
      </c>
      <c r="C976" s="34">
        <v>5970</v>
      </c>
    </row>
    <row r="977" spans="1:3" s="25" customFormat="1" ht="31.5">
      <c r="A977" s="43" t="s">
        <v>1154</v>
      </c>
      <c r="B977" s="1" t="s">
        <v>218</v>
      </c>
      <c r="C977" s="34">
        <v>5970</v>
      </c>
    </row>
    <row r="978" spans="1:3" s="25" customFormat="1" ht="31.5">
      <c r="A978" s="43" t="s">
        <v>1155</v>
      </c>
      <c r="B978" s="1" t="s">
        <v>219</v>
      </c>
      <c r="C978" s="44">
        <v>7260</v>
      </c>
    </row>
    <row r="979" spans="1:3" s="25" customFormat="1" ht="31.5">
      <c r="A979" s="43" t="s">
        <v>1156</v>
      </c>
      <c r="B979" s="1" t="s">
        <v>220</v>
      </c>
      <c r="C979" s="44">
        <v>7260</v>
      </c>
    </row>
    <row r="980" spans="1:3" s="25" customFormat="1" ht="31.5">
      <c r="A980" s="43" t="s">
        <v>1157</v>
      </c>
      <c r="B980" s="1" t="s">
        <v>221</v>
      </c>
      <c r="C980" s="44">
        <v>8550</v>
      </c>
    </row>
    <row r="981" spans="1:256" s="35" customFormat="1" ht="31.5">
      <c r="A981" s="43" t="s">
        <v>1158</v>
      </c>
      <c r="B981" s="1" t="s">
        <v>222</v>
      </c>
      <c r="C981" s="44">
        <v>7260</v>
      </c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  <c r="CZ981" s="25"/>
      <c r="DA981" s="25"/>
      <c r="DB981" s="25"/>
      <c r="DC981" s="25"/>
      <c r="DD981" s="25"/>
      <c r="DE981" s="25"/>
      <c r="DF981" s="25"/>
      <c r="DG981" s="25"/>
      <c r="DH981" s="25"/>
      <c r="DI981" s="25"/>
      <c r="DJ981" s="25"/>
      <c r="DK981" s="25"/>
      <c r="DL981" s="25"/>
      <c r="DM981" s="25"/>
      <c r="DN981" s="25"/>
      <c r="DO981" s="25"/>
      <c r="DP981" s="25"/>
      <c r="DQ981" s="25"/>
      <c r="DR981" s="25"/>
      <c r="DS981" s="25"/>
      <c r="DT981" s="25"/>
      <c r="DU981" s="25"/>
      <c r="DV981" s="25"/>
      <c r="DW981" s="25"/>
      <c r="DX981" s="25"/>
      <c r="DY981" s="25"/>
      <c r="DZ981" s="25"/>
      <c r="EA981" s="25"/>
      <c r="EB981" s="25"/>
      <c r="EC981" s="25"/>
      <c r="ED981" s="25"/>
      <c r="EE981" s="25"/>
      <c r="EF981" s="25"/>
      <c r="EG981" s="25"/>
      <c r="EH981" s="25"/>
      <c r="EI981" s="25"/>
      <c r="EJ981" s="25"/>
      <c r="EK981" s="25"/>
      <c r="EL981" s="25"/>
      <c r="EM981" s="25"/>
      <c r="EN981" s="25"/>
      <c r="EO981" s="25"/>
      <c r="EP981" s="25"/>
      <c r="EQ981" s="25"/>
      <c r="ER981" s="25"/>
      <c r="ES981" s="25"/>
      <c r="ET981" s="25"/>
      <c r="EU981" s="25"/>
      <c r="EV981" s="25"/>
      <c r="EW981" s="25"/>
      <c r="EX981" s="25"/>
      <c r="EY981" s="25"/>
      <c r="EZ981" s="25"/>
      <c r="FA981" s="25"/>
      <c r="FB981" s="25"/>
      <c r="FC981" s="25"/>
      <c r="FD981" s="25"/>
      <c r="FE981" s="25"/>
      <c r="FF981" s="25"/>
      <c r="FG981" s="25"/>
      <c r="FH981" s="25"/>
      <c r="FI981" s="25"/>
      <c r="FJ981" s="25"/>
      <c r="FK981" s="25"/>
      <c r="FL981" s="25"/>
      <c r="FM981" s="25"/>
      <c r="FN981" s="25"/>
      <c r="FO981" s="25"/>
      <c r="FP981" s="25"/>
      <c r="FQ981" s="25"/>
      <c r="FR981" s="25"/>
      <c r="FS981" s="25"/>
      <c r="FT981" s="25"/>
      <c r="FU981" s="25"/>
      <c r="FV981" s="25"/>
      <c r="FW981" s="25"/>
      <c r="FX981" s="25"/>
      <c r="FY981" s="25"/>
      <c r="FZ981" s="25"/>
      <c r="GA981" s="25"/>
      <c r="GB981" s="25"/>
      <c r="GC981" s="25"/>
      <c r="GD981" s="25"/>
      <c r="GE981" s="25"/>
      <c r="GF981" s="25"/>
      <c r="GG981" s="25"/>
      <c r="GH981" s="25"/>
      <c r="GI981" s="25"/>
      <c r="GJ981" s="25"/>
      <c r="GK981" s="25"/>
      <c r="GL981" s="25"/>
      <c r="GM981" s="25"/>
      <c r="GN981" s="25"/>
      <c r="GO981" s="25"/>
      <c r="GP981" s="25"/>
      <c r="GQ981" s="25"/>
      <c r="GR981" s="25"/>
      <c r="GS981" s="25"/>
      <c r="GT981" s="25"/>
      <c r="GU981" s="25"/>
      <c r="GV981" s="25"/>
      <c r="GW981" s="25"/>
      <c r="GX981" s="25"/>
      <c r="GY981" s="25"/>
      <c r="GZ981" s="25"/>
      <c r="HA981" s="25"/>
      <c r="HB981" s="25"/>
      <c r="HC981" s="25"/>
      <c r="HD981" s="25"/>
      <c r="HE981" s="25"/>
      <c r="HF981" s="25"/>
      <c r="HG981" s="25"/>
      <c r="HH981" s="25"/>
      <c r="HI981" s="25"/>
      <c r="HJ981" s="25"/>
      <c r="HK981" s="25"/>
      <c r="HL981" s="25"/>
      <c r="HM981" s="25"/>
      <c r="HN981" s="25"/>
      <c r="HO981" s="25"/>
      <c r="HP981" s="25"/>
      <c r="HQ981" s="25"/>
      <c r="HR981" s="25"/>
      <c r="HS981" s="25"/>
      <c r="HT981" s="25"/>
      <c r="HU981" s="25"/>
      <c r="HV981" s="25"/>
      <c r="HW981" s="25"/>
      <c r="HX981" s="25"/>
      <c r="HY981" s="25"/>
      <c r="HZ981" s="25"/>
      <c r="IA981" s="25"/>
      <c r="IB981" s="25"/>
      <c r="IC981" s="25"/>
      <c r="ID981" s="25"/>
      <c r="IE981" s="25"/>
      <c r="IF981" s="25"/>
      <c r="IG981" s="25"/>
      <c r="IH981" s="25"/>
      <c r="II981" s="25"/>
      <c r="IJ981" s="25"/>
      <c r="IK981" s="25"/>
      <c r="IL981" s="25"/>
      <c r="IM981" s="25"/>
      <c r="IN981" s="25"/>
      <c r="IO981" s="25"/>
      <c r="IP981" s="25"/>
      <c r="IQ981" s="25"/>
      <c r="IR981" s="25"/>
      <c r="IS981" s="25"/>
      <c r="IT981" s="25"/>
      <c r="IU981" s="25"/>
      <c r="IV981" s="25"/>
    </row>
    <row r="982" spans="1:3" s="25" customFormat="1" ht="31.5">
      <c r="A982" s="43" t="s">
        <v>1159</v>
      </c>
      <c r="B982" s="1" t="s">
        <v>223</v>
      </c>
      <c r="C982" s="44">
        <v>8550</v>
      </c>
    </row>
    <row r="983" spans="1:3" s="25" customFormat="1" ht="15.75">
      <c r="A983" s="43" t="s">
        <v>1160</v>
      </c>
      <c r="B983" s="1" t="s">
        <v>225</v>
      </c>
      <c r="C983" s="44">
        <v>5970</v>
      </c>
    </row>
    <row r="984" spans="1:3" s="25" customFormat="1" ht="15.75">
      <c r="A984" s="43"/>
      <c r="B984" s="1"/>
      <c r="C984" s="44"/>
    </row>
    <row r="985" spans="1:256" s="23" customFormat="1" ht="15.75">
      <c r="A985" s="39" t="s">
        <v>1162</v>
      </c>
      <c r="B985" s="28" t="s">
        <v>111</v>
      </c>
      <c r="C985" s="41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  <c r="CM985" s="25"/>
      <c r="CN985" s="25"/>
      <c r="CO985" s="25"/>
      <c r="CP985" s="25"/>
      <c r="CQ985" s="25"/>
      <c r="CR985" s="25"/>
      <c r="CS985" s="25"/>
      <c r="CT985" s="25"/>
      <c r="CU985" s="25"/>
      <c r="CV985" s="25"/>
      <c r="CW985" s="25"/>
      <c r="CX985" s="25"/>
      <c r="CY985" s="25"/>
      <c r="CZ985" s="25"/>
      <c r="DA985" s="25"/>
      <c r="DB985" s="25"/>
      <c r="DC985" s="25"/>
      <c r="DD985" s="25"/>
      <c r="DE985" s="25"/>
      <c r="DF985" s="25"/>
      <c r="DG985" s="25"/>
      <c r="DH985" s="25"/>
      <c r="DI985" s="25"/>
      <c r="DJ985" s="25"/>
      <c r="DK985" s="25"/>
      <c r="DL985" s="25"/>
      <c r="DM985" s="25"/>
      <c r="DN985" s="25"/>
      <c r="DO985" s="25"/>
      <c r="DP985" s="25"/>
      <c r="DQ985" s="25"/>
      <c r="DR985" s="25"/>
      <c r="DS985" s="25"/>
      <c r="DT985" s="25"/>
      <c r="DU985" s="25"/>
      <c r="DV985" s="25"/>
      <c r="DW985" s="25"/>
      <c r="DX985" s="25"/>
      <c r="DY985" s="25"/>
      <c r="DZ985" s="25"/>
      <c r="EA985" s="25"/>
      <c r="EB985" s="25"/>
      <c r="EC985" s="25"/>
      <c r="ED985" s="25"/>
      <c r="EE985" s="25"/>
      <c r="EF985" s="25"/>
      <c r="EG985" s="25"/>
      <c r="EH985" s="25"/>
      <c r="EI985" s="25"/>
      <c r="EJ985" s="25"/>
      <c r="EK985" s="25"/>
      <c r="EL985" s="25"/>
      <c r="EM985" s="25"/>
      <c r="EN985" s="25"/>
      <c r="EO985" s="25"/>
      <c r="EP985" s="25"/>
      <c r="EQ985" s="25"/>
      <c r="ER985" s="25"/>
      <c r="ES985" s="25"/>
      <c r="ET985" s="25"/>
      <c r="EU985" s="25"/>
      <c r="EV985" s="25"/>
      <c r="EW985" s="25"/>
      <c r="EX985" s="25"/>
      <c r="EY985" s="25"/>
      <c r="EZ985" s="25"/>
      <c r="FA985" s="25"/>
      <c r="FB985" s="25"/>
      <c r="FC985" s="25"/>
      <c r="FD985" s="25"/>
      <c r="FE985" s="25"/>
      <c r="FF985" s="25"/>
      <c r="FG985" s="25"/>
      <c r="FH985" s="25"/>
      <c r="FI985" s="25"/>
      <c r="FJ985" s="25"/>
      <c r="FK985" s="25"/>
      <c r="FL985" s="25"/>
      <c r="FM985" s="25"/>
      <c r="FN985" s="25"/>
      <c r="FO985" s="25"/>
      <c r="FP985" s="25"/>
      <c r="FQ985" s="25"/>
      <c r="FR985" s="25"/>
      <c r="FS985" s="25"/>
      <c r="FT985" s="25"/>
      <c r="FU985" s="25"/>
      <c r="FV985" s="25"/>
      <c r="FW985" s="25"/>
      <c r="FX985" s="25"/>
      <c r="FY985" s="25"/>
      <c r="FZ985" s="25"/>
      <c r="GA985" s="25"/>
      <c r="GB985" s="25"/>
      <c r="GC985" s="25"/>
      <c r="GD985" s="25"/>
      <c r="GE985" s="25"/>
      <c r="GF985" s="25"/>
      <c r="GG985" s="25"/>
      <c r="GH985" s="25"/>
      <c r="GI985" s="25"/>
      <c r="GJ985" s="25"/>
      <c r="GK985" s="25"/>
      <c r="GL985" s="25"/>
      <c r="GM985" s="25"/>
      <c r="GN985" s="25"/>
      <c r="GO985" s="25"/>
      <c r="GP985" s="25"/>
      <c r="GQ985" s="25"/>
      <c r="GR985" s="25"/>
      <c r="GS985" s="25"/>
      <c r="GT985" s="25"/>
      <c r="GU985" s="25"/>
      <c r="GV985" s="25"/>
      <c r="GW985" s="25"/>
      <c r="GX985" s="25"/>
      <c r="GY985" s="25"/>
      <c r="GZ985" s="25"/>
      <c r="HA985" s="25"/>
      <c r="HB985" s="25"/>
      <c r="HC985" s="25"/>
      <c r="HD985" s="25"/>
      <c r="HE985" s="25"/>
      <c r="HF985" s="25"/>
      <c r="HG985" s="25"/>
      <c r="HH985" s="25"/>
      <c r="HI985" s="25"/>
      <c r="HJ985" s="25"/>
      <c r="HK985" s="25"/>
      <c r="HL985" s="25"/>
      <c r="HM985" s="25"/>
      <c r="HN985" s="25"/>
      <c r="HO985" s="25"/>
      <c r="HP985" s="25"/>
      <c r="HQ985" s="25"/>
      <c r="HR985" s="25"/>
      <c r="HS985" s="25"/>
      <c r="HT985" s="25"/>
      <c r="HU985" s="25"/>
      <c r="HV985" s="25"/>
      <c r="HW985" s="25"/>
      <c r="HX985" s="25"/>
      <c r="HY985" s="25"/>
      <c r="HZ985" s="25"/>
      <c r="IA985" s="25"/>
      <c r="IB985" s="25"/>
      <c r="IC985" s="25"/>
      <c r="ID985" s="25"/>
      <c r="IE985" s="25"/>
      <c r="IF985" s="25"/>
      <c r="IG985" s="25"/>
      <c r="IH985" s="25"/>
      <c r="II985" s="25"/>
      <c r="IJ985" s="25"/>
      <c r="IK985" s="25"/>
      <c r="IL985" s="25"/>
      <c r="IM985" s="25"/>
      <c r="IN985" s="25"/>
      <c r="IO985" s="25"/>
      <c r="IP985" s="25"/>
      <c r="IQ985" s="25"/>
      <c r="IR985" s="25"/>
      <c r="IS985" s="25"/>
      <c r="IT985" s="25"/>
      <c r="IU985" s="25"/>
      <c r="IV985" s="25"/>
    </row>
    <row r="986" spans="1:256" s="23" customFormat="1" ht="15.75">
      <c r="A986" s="39" t="s">
        <v>84</v>
      </c>
      <c r="B986" s="79" t="s">
        <v>112</v>
      </c>
      <c r="C986" s="9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  <c r="CM986" s="25"/>
      <c r="CN986" s="25"/>
      <c r="CO986" s="25"/>
      <c r="CP986" s="25"/>
      <c r="CQ986" s="25"/>
      <c r="CR986" s="25"/>
      <c r="CS986" s="25"/>
      <c r="CT986" s="25"/>
      <c r="CU986" s="25"/>
      <c r="CV986" s="25"/>
      <c r="CW986" s="25"/>
      <c r="CX986" s="25"/>
      <c r="CY986" s="25"/>
      <c r="CZ986" s="25"/>
      <c r="DA986" s="25"/>
      <c r="DB986" s="25"/>
      <c r="DC986" s="25"/>
      <c r="DD986" s="25"/>
      <c r="DE986" s="25"/>
      <c r="DF986" s="25"/>
      <c r="DG986" s="25"/>
      <c r="DH986" s="25"/>
      <c r="DI986" s="25"/>
      <c r="DJ986" s="25"/>
      <c r="DK986" s="25"/>
      <c r="DL986" s="25"/>
      <c r="DM986" s="25"/>
      <c r="DN986" s="25"/>
      <c r="DO986" s="25"/>
      <c r="DP986" s="25"/>
      <c r="DQ986" s="25"/>
      <c r="DR986" s="25"/>
      <c r="DS986" s="25"/>
      <c r="DT986" s="25"/>
      <c r="DU986" s="25"/>
      <c r="DV986" s="25"/>
      <c r="DW986" s="25"/>
      <c r="DX986" s="25"/>
      <c r="DY986" s="25"/>
      <c r="DZ986" s="25"/>
      <c r="EA986" s="25"/>
      <c r="EB986" s="25"/>
      <c r="EC986" s="25"/>
      <c r="ED986" s="25"/>
      <c r="EE986" s="25"/>
      <c r="EF986" s="25"/>
      <c r="EG986" s="25"/>
      <c r="EH986" s="25"/>
      <c r="EI986" s="25"/>
      <c r="EJ986" s="25"/>
      <c r="EK986" s="25"/>
      <c r="EL986" s="25"/>
      <c r="EM986" s="25"/>
      <c r="EN986" s="25"/>
      <c r="EO986" s="25"/>
      <c r="EP986" s="25"/>
      <c r="EQ986" s="25"/>
      <c r="ER986" s="25"/>
      <c r="ES986" s="25"/>
      <c r="ET986" s="25"/>
      <c r="EU986" s="25"/>
      <c r="EV986" s="25"/>
      <c r="EW986" s="25"/>
      <c r="EX986" s="25"/>
      <c r="EY986" s="25"/>
      <c r="EZ986" s="25"/>
      <c r="FA986" s="25"/>
      <c r="FB986" s="25"/>
      <c r="FC986" s="25"/>
      <c r="FD986" s="25"/>
      <c r="FE986" s="25"/>
      <c r="FF986" s="25"/>
      <c r="FG986" s="25"/>
      <c r="FH986" s="25"/>
      <c r="FI986" s="25"/>
      <c r="FJ986" s="25"/>
      <c r="FK986" s="25"/>
      <c r="FL986" s="25"/>
      <c r="FM986" s="25"/>
      <c r="FN986" s="25"/>
      <c r="FO986" s="25"/>
      <c r="FP986" s="25"/>
      <c r="FQ986" s="25"/>
      <c r="FR986" s="25"/>
      <c r="FS986" s="25"/>
      <c r="FT986" s="25"/>
      <c r="FU986" s="25"/>
      <c r="FV986" s="25"/>
      <c r="FW986" s="25"/>
      <c r="FX986" s="25"/>
      <c r="FY986" s="25"/>
      <c r="FZ986" s="25"/>
      <c r="GA986" s="25"/>
      <c r="GB986" s="25"/>
      <c r="GC986" s="25"/>
      <c r="GD986" s="25"/>
      <c r="GE986" s="25"/>
      <c r="GF986" s="25"/>
      <c r="GG986" s="25"/>
      <c r="GH986" s="25"/>
      <c r="GI986" s="25"/>
      <c r="GJ986" s="25"/>
      <c r="GK986" s="25"/>
      <c r="GL986" s="25"/>
      <c r="GM986" s="25"/>
      <c r="GN986" s="25"/>
      <c r="GO986" s="25"/>
      <c r="GP986" s="25"/>
      <c r="GQ986" s="25"/>
      <c r="GR986" s="25"/>
      <c r="GS986" s="25"/>
      <c r="GT986" s="25"/>
      <c r="GU986" s="25"/>
      <c r="GV986" s="25"/>
      <c r="GW986" s="25"/>
      <c r="GX986" s="25"/>
      <c r="GY986" s="25"/>
      <c r="GZ986" s="25"/>
      <c r="HA986" s="25"/>
      <c r="HB986" s="25"/>
      <c r="HC986" s="25"/>
      <c r="HD986" s="25"/>
      <c r="HE986" s="25"/>
      <c r="HF986" s="25"/>
      <c r="HG986" s="25"/>
      <c r="HH986" s="25"/>
      <c r="HI986" s="25"/>
      <c r="HJ986" s="25"/>
      <c r="HK986" s="25"/>
      <c r="HL986" s="25"/>
      <c r="HM986" s="25"/>
      <c r="HN986" s="25"/>
      <c r="HO986" s="25"/>
      <c r="HP986" s="25"/>
      <c r="HQ986" s="25"/>
      <c r="HR986" s="25"/>
      <c r="HS986" s="25"/>
      <c r="HT986" s="25"/>
      <c r="HU986" s="25"/>
      <c r="HV986" s="25"/>
      <c r="HW986" s="25"/>
      <c r="HX986" s="25"/>
      <c r="HY986" s="25"/>
      <c r="HZ986" s="25"/>
      <c r="IA986" s="25"/>
      <c r="IB986" s="25"/>
      <c r="IC986" s="25"/>
      <c r="ID986" s="25"/>
      <c r="IE986" s="25"/>
      <c r="IF986" s="25"/>
      <c r="IG986" s="25"/>
      <c r="IH986" s="25"/>
      <c r="II986" s="25"/>
      <c r="IJ986" s="25"/>
      <c r="IK986" s="25"/>
      <c r="IL986" s="25"/>
      <c r="IM986" s="25"/>
      <c r="IN986" s="25"/>
      <c r="IO986" s="25"/>
      <c r="IP986" s="25"/>
      <c r="IQ986" s="25"/>
      <c r="IR986" s="25"/>
      <c r="IS986" s="25"/>
      <c r="IT986" s="25"/>
      <c r="IU986" s="25"/>
      <c r="IV986" s="25"/>
    </row>
    <row r="987" spans="1:256" s="12" customFormat="1" ht="31.5">
      <c r="A987" s="11" t="s">
        <v>918</v>
      </c>
      <c r="B987" s="13" t="s">
        <v>113</v>
      </c>
      <c r="C987" s="9">
        <f>1140</f>
        <v>1140</v>
      </c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  <c r="CM987" s="25"/>
      <c r="CN987" s="25"/>
      <c r="CO987" s="25"/>
      <c r="CP987" s="25"/>
      <c r="CQ987" s="25"/>
      <c r="CR987" s="25"/>
      <c r="CS987" s="25"/>
      <c r="CT987" s="25"/>
      <c r="CU987" s="25"/>
      <c r="CV987" s="25"/>
      <c r="CW987" s="25"/>
      <c r="CX987" s="25"/>
      <c r="CY987" s="25"/>
      <c r="CZ987" s="25"/>
      <c r="DA987" s="25"/>
      <c r="DB987" s="25"/>
      <c r="DC987" s="25"/>
      <c r="DD987" s="25"/>
      <c r="DE987" s="25"/>
      <c r="DF987" s="25"/>
      <c r="DG987" s="25"/>
      <c r="DH987" s="25"/>
      <c r="DI987" s="25"/>
      <c r="DJ987" s="25"/>
      <c r="DK987" s="25"/>
      <c r="DL987" s="25"/>
      <c r="DM987" s="25"/>
      <c r="DN987" s="25"/>
      <c r="DO987" s="25"/>
      <c r="DP987" s="25"/>
      <c r="DQ987" s="25"/>
      <c r="DR987" s="25"/>
      <c r="DS987" s="25"/>
      <c r="DT987" s="25"/>
      <c r="DU987" s="25"/>
      <c r="DV987" s="25"/>
      <c r="DW987" s="25"/>
      <c r="DX987" s="25"/>
      <c r="DY987" s="25"/>
      <c r="DZ987" s="25"/>
      <c r="EA987" s="25"/>
      <c r="EB987" s="25"/>
      <c r="EC987" s="25"/>
      <c r="ED987" s="25"/>
      <c r="EE987" s="25"/>
      <c r="EF987" s="25"/>
      <c r="EG987" s="25"/>
      <c r="EH987" s="25"/>
      <c r="EI987" s="25"/>
      <c r="EJ987" s="25"/>
      <c r="EK987" s="25"/>
      <c r="EL987" s="25"/>
      <c r="EM987" s="25"/>
      <c r="EN987" s="25"/>
      <c r="EO987" s="25"/>
      <c r="EP987" s="25"/>
      <c r="EQ987" s="25"/>
      <c r="ER987" s="25"/>
      <c r="ES987" s="25"/>
      <c r="ET987" s="25"/>
      <c r="EU987" s="25"/>
      <c r="EV987" s="25"/>
      <c r="EW987" s="25"/>
      <c r="EX987" s="25"/>
      <c r="EY987" s="25"/>
      <c r="EZ987" s="25"/>
      <c r="FA987" s="25"/>
      <c r="FB987" s="25"/>
      <c r="FC987" s="25"/>
      <c r="FD987" s="25"/>
      <c r="FE987" s="25"/>
      <c r="FF987" s="25"/>
      <c r="FG987" s="25"/>
      <c r="FH987" s="25"/>
      <c r="FI987" s="25"/>
      <c r="FJ987" s="25"/>
      <c r="FK987" s="25"/>
      <c r="FL987" s="25"/>
      <c r="FM987" s="25"/>
      <c r="FN987" s="25"/>
      <c r="FO987" s="25"/>
      <c r="FP987" s="25"/>
      <c r="FQ987" s="25"/>
      <c r="FR987" s="25"/>
      <c r="FS987" s="25"/>
      <c r="FT987" s="25"/>
      <c r="FU987" s="25"/>
      <c r="FV987" s="25"/>
      <c r="FW987" s="25"/>
      <c r="FX987" s="25"/>
      <c r="FY987" s="25"/>
      <c r="FZ987" s="25"/>
      <c r="GA987" s="25"/>
      <c r="GB987" s="25"/>
      <c r="GC987" s="25"/>
      <c r="GD987" s="25"/>
      <c r="GE987" s="25"/>
      <c r="GF987" s="25"/>
      <c r="GG987" s="25"/>
      <c r="GH987" s="25"/>
      <c r="GI987" s="25"/>
      <c r="GJ987" s="25"/>
      <c r="GK987" s="25"/>
      <c r="GL987" s="25"/>
      <c r="GM987" s="25"/>
      <c r="GN987" s="25"/>
      <c r="GO987" s="25"/>
      <c r="GP987" s="25"/>
      <c r="GQ987" s="25"/>
      <c r="GR987" s="25"/>
      <c r="GS987" s="25"/>
      <c r="GT987" s="25"/>
      <c r="GU987" s="25"/>
      <c r="GV987" s="25"/>
      <c r="GW987" s="25"/>
      <c r="GX987" s="25"/>
      <c r="GY987" s="25"/>
      <c r="GZ987" s="25"/>
      <c r="HA987" s="25"/>
      <c r="HB987" s="25"/>
      <c r="HC987" s="25"/>
      <c r="HD987" s="25"/>
      <c r="HE987" s="25"/>
      <c r="HF987" s="25"/>
      <c r="HG987" s="25"/>
      <c r="HH987" s="25"/>
      <c r="HI987" s="25"/>
      <c r="HJ987" s="25"/>
      <c r="HK987" s="25"/>
      <c r="HL987" s="25"/>
      <c r="HM987" s="25"/>
      <c r="HN987" s="25"/>
      <c r="HO987" s="25"/>
      <c r="HP987" s="25"/>
      <c r="HQ987" s="25"/>
      <c r="HR987" s="25"/>
      <c r="HS987" s="25"/>
      <c r="HT987" s="25"/>
      <c r="HU987" s="25"/>
      <c r="HV987" s="25"/>
      <c r="HW987" s="25"/>
      <c r="HX987" s="25"/>
      <c r="HY987" s="25"/>
      <c r="HZ987" s="25"/>
      <c r="IA987" s="25"/>
      <c r="IB987" s="25"/>
      <c r="IC987" s="25"/>
      <c r="ID987" s="25"/>
      <c r="IE987" s="25"/>
      <c r="IF987" s="25"/>
      <c r="IG987" s="25"/>
      <c r="IH987" s="25"/>
      <c r="II987" s="25"/>
      <c r="IJ987" s="25"/>
      <c r="IK987" s="25"/>
      <c r="IL987" s="25"/>
      <c r="IM987" s="25"/>
      <c r="IN987" s="25"/>
      <c r="IO987" s="25"/>
      <c r="IP987" s="25"/>
      <c r="IQ987" s="25"/>
      <c r="IR987" s="25"/>
      <c r="IS987" s="25"/>
      <c r="IT987" s="25"/>
      <c r="IU987" s="25"/>
      <c r="IV987" s="25"/>
    </row>
    <row r="988" spans="1:256" s="12" customFormat="1" ht="15.75">
      <c r="A988" s="11" t="s">
        <v>919</v>
      </c>
      <c r="B988" s="13" t="s">
        <v>114</v>
      </c>
      <c r="C988" s="9">
        <f>640</f>
        <v>640</v>
      </c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  <c r="DR988" s="25"/>
      <c r="DS988" s="25"/>
      <c r="DT988" s="25"/>
      <c r="DU988" s="25"/>
      <c r="DV988" s="25"/>
      <c r="DW988" s="25"/>
      <c r="DX988" s="25"/>
      <c r="DY988" s="25"/>
      <c r="DZ988" s="25"/>
      <c r="EA988" s="25"/>
      <c r="EB988" s="25"/>
      <c r="EC988" s="25"/>
      <c r="ED988" s="25"/>
      <c r="EE988" s="25"/>
      <c r="EF988" s="25"/>
      <c r="EG988" s="25"/>
      <c r="EH988" s="25"/>
      <c r="EI988" s="25"/>
      <c r="EJ988" s="25"/>
      <c r="EK988" s="25"/>
      <c r="EL988" s="25"/>
      <c r="EM988" s="25"/>
      <c r="EN988" s="25"/>
      <c r="EO988" s="25"/>
      <c r="EP988" s="25"/>
      <c r="EQ988" s="25"/>
      <c r="ER988" s="25"/>
      <c r="ES988" s="25"/>
      <c r="ET988" s="25"/>
      <c r="EU988" s="25"/>
      <c r="EV988" s="25"/>
      <c r="EW988" s="25"/>
      <c r="EX988" s="25"/>
      <c r="EY988" s="25"/>
      <c r="EZ988" s="25"/>
      <c r="FA988" s="25"/>
      <c r="FB988" s="25"/>
      <c r="FC988" s="25"/>
      <c r="FD988" s="25"/>
      <c r="FE988" s="25"/>
      <c r="FF988" s="25"/>
      <c r="FG988" s="25"/>
      <c r="FH988" s="25"/>
      <c r="FI988" s="25"/>
      <c r="FJ988" s="25"/>
      <c r="FK988" s="25"/>
      <c r="FL988" s="25"/>
      <c r="FM988" s="25"/>
      <c r="FN988" s="25"/>
      <c r="FO988" s="25"/>
      <c r="FP988" s="25"/>
      <c r="FQ988" s="25"/>
      <c r="FR988" s="25"/>
      <c r="FS988" s="25"/>
      <c r="FT988" s="25"/>
      <c r="FU988" s="25"/>
      <c r="FV988" s="25"/>
      <c r="FW988" s="25"/>
      <c r="FX988" s="25"/>
      <c r="FY988" s="25"/>
      <c r="FZ988" s="25"/>
      <c r="GA988" s="25"/>
      <c r="GB988" s="25"/>
      <c r="GC988" s="25"/>
      <c r="GD988" s="25"/>
      <c r="GE988" s="25"/>
      <c r="GF988" s="25"/>
      <c r="GG988" s="25"/>
      <c r="GH988" s="25"/>
      <c r="GI988" s="25"/>
      <c r="GJ988" s="25"/>
      <c r="GK988" s="25"/>
      <c r="GL988" s="25"/>
      <c r="GM988" s="25"/>
      <c r="GN988" s="25"/>
      <c r="GO988" s="25"/>
      <c r="GP988" s="25"/>
      <c r="GQ988" s="25"/>
      <c r="GR988" s="25"/>
      <c r="GS988" s="25"/>
      <c r="GT988" s="25"/>
      <c r="GU988" s="25"/>
      <c r="GV988" s="25"/>
      <c r="GW988" s="25"/>
      <c r="GX988" s="25"/>
      <c r="GY988" s="25"/>
      <c r="GZ988" s="25"/>
      <c r="HA988" s="25"/>
      <c r="HB988" s="25"/>
      <c r="HC988" s="25"/>
      <c r="HD988" s="25"/>
      <c r="HE988" s="25"/>
      <c r="HF988" s="25"/>
      <c r="HG988" s="25"/>
      <c r="HH988" s="25"/>
      <c r="HI988" s="25"/>
      <c r="HJ988" s="25"/>
      <c r="HK988" s="25"/>
      <c r="HL988" s="25"/>
      <c r="HM988" s="25"/>
      <c r="HN988" s="25"/>
      <c r="HO988" s="25"/>
      <c r="HP988" s="25"/>
      <c r="HQ988" s="25"/>
      <c r="HR988" s="25"/>
      <c r="HS988" s="25"/>
      <c r="HT988" s="25"/>
      <c r="HU988" s="25"/>
      <c r="HV988" s="25"/>
      <c r="HW988" s="25"/>
      <c r="HX988" s="25"/>
      <c r="HY988" s="25"/>
      <c r="HZ988" s="25"/>
      <c r="IA988" s="25"/>
      <c r="IB988" s="25"/>
      <c r="IC988" s="25"/>
      <c r="ID988" s="25"/>
      <c r="IE988" s="25"/>
      <c r="IF988" s="25"/>
      <c r="IG988" s="25"/>
      <c r="IH988" s="25"/>
      <c r="II988" s="25"/>
      <c r="IJ988" s="25"/>
      <c r="IK988" s="25"/>
      <c r="IL988" s="25"/>
      <c r="IM988" s="25"/>
      <c r="IN988" s="25"/>
      <c r="IO988" s="25"/>
      <c r="IP988" s="25"/>
      <c r="IQ988" s="25"/>
      <c r="IR988" s="25"/>
      <c r="IS988" s="25"/>
      <c r="IT988" s="25"/>
      <c r="IU988" s="25"/>
      <c r="IV988" s="25"/>
    </row>
    <row r="989" spans="1:256" s="12" customFormat="1" ht="15.75">
      <c r="A989" s="11" t="s">
        <v>920</v>
      </c>
      <c r="B989" s="13" t="s">
        <v>115</v>
      </c>
      <c r="C989" s="9">
        <v>1640</v>
      </c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  <c r="CM989" s="25"/>
      <c r="CN989" s="25"/>
      <c r="CO989" s="25"/>
      <c r="CP989" s="25"/>
      <c r="CQ989" s="25"/>
      <c r="CR989" s="25"/>
      <c r="CS989" s="25"/>
      <c r="CT989" s="25"/>
      <c r="CU989" s="25"/>
      <c r="CV989" s="25"/>
      <c r="CW989" s="25"/>
      <c r="CX989" s="25"/>
      <c r="CY989" s="25"/>
      <c r="CZ989" s="25"/>
      <c r="DA989" s="25"/>
      <c r="DB989" s="25"/>
      <c r="DC989" s="25"/>
      <c r="DD989" s="25"/>
      <c r="DE989" s="25"/>
      <c r="DF989" s="25"/>
      <c r="DG989" s="25"/>
      <c r="DH989" s="25"/>
      <c r="DI989" s="25"/>
      <c r="DJ989" s="25"/>
      <c r="DK989" s="25"/>
      <c r="DL989" s="25"/>
      <c r="DM989" s="25"/>
      <c r="DN989" s="25"/>
      <c r="DO989" s="25"/>
      <c r="DP989" s="25"/>
      <c r="DQ989" s="25"/>
      <c r="DR989" s="25"/>
      <c r="DS989" s="25"/>
      <c r="DT989" s="25"/>
      <c r="DU989" s="25"/>
      <c r="DV989" s="25"/>
      <c r="DW989" s="25"/>
      <c r="DX989" s="25"/>
      <c r="DY989" s="25"/>
      <c r="DZ989" s="25"/>
      <c r="EA989" s="25"/>
      <c r="EB989" s="25"/>
      <c r="EC989" s="25"/>
      <c r="ED989" s="25"/>
      <c r="EE989" s="25"/>
      <c r="EF989" s="25"/>
      <c r="EG989" s="25"/>
      <c r="EH989" s="25"/>
      <c r="EI989" s="25"/>
      <c r="EJ989" s="25"/>
      <c r="EK989" s="25"/>
      <c r="EL989" s="25"/>
      <c r="EM989" s="25"/>
      <c r="EN989" s="25"/>
      <c r="EO989" s="25"/>
      <c r="EP989" s="25"/>
      <c r="EQ989" s="25"/>
      <c r="ER989" s="25"/>
      <c r="ES989" s="25"/>
      <c r="ET989" s="25"/>
      <c r="EU989" s="25"/>
      <c r="EV989" s="25"/>
      <c r="EW989" s="25"/>
      <c r="EX989" s="25"/>
      <c r="EY989" s="25"/>
      <c r="EZ989" s="25"/>
      <c r="FA989" s="25"/>
      <c r="FB989" s="25"/>
      <c r="FC989" s="25"/>
      <c r="FD989" s="25"/>
      <c r="FE989" s="25"/>
      <c r="FF989" s="25"/>
      <c r="FG989" s="25"/>
      <c r="FH989" s="25"/>
      <c r="FI989" s="25"/>
      <c r="FJ989" s="25"/>
      <c r="FK989" s="25"/>
      <c r="FL989" s="25"/>
      <c r="FM989" s="25"/>
      <c r="FN989" s="25"/>
      <c r="FO989" s="25"/>
      <c r="FP989" s="25"/>
      <c r="FQ989" s="25"/>
      <c r="FR989" s="25"/>
      <c r="FS989" s="25"/>
      <c r="FT989" s="25"/>
      <c r="FU989" s="25"/>
      <c r="FV989" s="25"/>
      <c r="FW989" s="25"/>
      <c r="FX989" s="25"/>
      <c r="FY989" s="25"/>
      <c r="FZ989" s="25"/>
      <c r="GA989" s="25"/>
      <c r="GB989" s="25"/>
      <c r="GC989" s="25"/>
      <c r="GD989" s="25"/>
      <c r="GE989" s="25"/>
      <c r="GF989" s="25"/>
      <c r="GG989" s="25"/>
      <c r="GH989" s="25"/>
      <c r="GI989" s="25"/>
      <c r="GJ989" s="25"/>
      <c r="GK989" s="25"/>
      <c r="GL989" s="25"/>
      <c r="GM989" s="25"/>
      <c r="GN989" s="25"/>
      <c r="GO989" s="25"/>
      <c r="GP989" s="25"/>
      <c r="GQ989" s="25"/>
      <c r="GR989" s="25"/>
      <c r="GS989" s="25"/>
      <c r="GT989" s="25"/>
      <c r="GU989" s="25"/>
      <c r="GV989" s="25"/>
      <c r="GW989" s="25"/>
      <c r="GX989" s="25"/>
      <c r="GY989" s="25"/>
      <c r="GZ989" s="25"/>
      <c r="HA989" s="25"/>
      <c r="HB989" s="25"/>
      <c r="HC989" s="25"/>
      <c r="HD989" s="25"/>
      <c r="HE989" s="25"/>
      <c r="HF989" s="25"/>
      <c r="HG989" s="25"/>
      <c r="HH989" s="25"/>
      <c r="HI989" s="25"/>
      <c r="HJ989" s="25"/>
      <c r="HK989" s="25"/>
      <c r="HL989" s="25"/>
      <c r="HM989" s="25"/>
      <c r="HN989" s="25"/>
      <c r="HO989" s="25"/>
      <c r="HP989" s="25"/>
      <c r="HQ989" s="25"/>
      <c r="HR989" s="25"/>
      <c r="HS989" s="25"/>
      <c r="HT989" s="25"/>
      <c r="HU989" s="25"/>
      <c r="HV989" s="25"/>
      <c r="HW989" s="25"/>
      <c r="HX989" s="25"/>
      <c r="HY989" s="25"/>
      <c r="HZ989" s="25"/>
      <c r="IA989" s="25"/>
      <c r="IB989" s="25"/>
      <c r="IC989" s="25"/>
      <c r="ID989" s="25"/>
      <c r="IE989" s="25"/>
      <c r="IF989" s="25"/>
      <c r="IG989" s="25"/>
      <c r="IH989" s="25"/>
      <c r="II989" s="25"/>
      <c r="IJ989" s="25"/>
      <c r="IK989" s="25"/>
      <c r="IL989" s="25"/>
      <c r="IM989" s="25"/>
      <c r="IN989" s="25"/>
      <c r="IO989" s="25"/>
      <c r="IP989" s="25"/>
      <c r="IQ989" s="25"/>
      <c r="IR989" s="25"/>
      <c r="IS989" s="25"/>
      <c r="IT989" s="25"/>
      <c r="IU989" s="25"/>
      <c r="IV989" s="25"/>
    </row>
    <row r="990" spans="1:256" s="12" customFormat="1" ht="15.75">
      <c r="A990" s="11" t="s">
        <v>921</v>
      </c>
      <c r="B990" s="13" t="s">
        <v>116</v>
      </c>
      <c r="C990" s="9">
        <v>640</v>
      </c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  <c r="CM990" s="25"/>
      <c r="CN990" s="25"/>
      <c r="CO990" s="25"/>
      <c r="CP990" s="25"/>
      <c r="CQ990" s="25"/>
      <c r="CR990" s="25"/>
      <c r="CS990" s="25"/>
      <c r="CT990" s="25"/>
      <c r="CU990" s="25"/>
      <c r="CV990" s="25"/>
      <c r="CW990" s="25"/>
      <c r="CX990" s="25"/>
      <c r="CY990" s="25"/>
      <c r="CZ990" s="25"/>
      <c r="DA990" s="25"/>
      <c r="DB990" s="25"/>
      <c r="DC990" s="25"/>
      <c r="DD990" s="25"/>
      <c r="DE990" s="25"/>
      <c r="DF990" s="25"/>
      <c r="DG990" s="25"/>
      <c r="DH990" s="25"/>
      <c r="DI990" s="25"/>
      <c r="DJ990" s="25"/>
      <c r="DK990" s="25"/>
      <c r="DL990" s="25"/>
      <c r="DM990" s="25"/>
      <c r="DN990" s="25"/>
      <c r="DO990" s="25"/>
      <c r="DP990" s="25"/>
      <c r="DQ990" s="25"/>
      <c r="DR990" s="25"/>
      <c r="DS990" s="25"/>
      <c r="DT990" s="25"/>
      <c r="DU990" s="25"/>
      <c r="DV990" s="25"/>
      <c r="DW990" s="25"/>
      <c r="DX990" s="25"/>
      <c r="DY990" s="25"/>
      <c r="DZ990" s="25"/>
      <c r="EA990" s="25"/>
      <c r="EB990" s="25"/>
      <c r="EC990" s="25"/>
      <c r="ED990" s="25"/>
      <c r="EE990" s="25"/>
      <c r="EF990" s="25"/>
      <c r="EG990" s="25"/>
      <c r="EH990" s="25"/>
      <c r="EI990" s="25"/>
      <c r="EJ990" s="25"/>
      <c r="EK990" s="25"/>
      <c r="EL990" s="25"/>
      <c r="EM990" s="25"/>
      <c r="EN990" s="25"/>
      <c r="EO990" s="25"/>
      <c r="EP990" s="25"/>
      <c r="EQ990" s="25"/>
      <c r="ER990" s="25"/>
      <c r="ES990" s="25"/>
      <c r="ET990" s="25"/>
      <c r="EU990" s="25"/>
      <c r="EV990" s="25"/>
      <c r="EW990" s="25"/>
      <c r="EX990" s="25"/>
      <c r="EY990" s="25"/>
      <c r="EZ990" s="25"/>
      <c r="FA990" s="25"/>
      <c r="FB990" s="25"/>
      <c r="FC990" s="25"/>
      <c r="FD990" s="25"/>
      <c r="FE990" s="25"/>
      <c r="FF990" s="25"/>
      <c r="FG990" s="25"/>
      <c r="FH990" s="25"/>
      <c r="FI990" s="25"/>
      <c r="FJ990" s="25"/>
      <c r="FK990" s="25"/>
      <c r="FL990" s="25"/>
      <c r="FM990" s="25"/>
      <c r="FN990" s="25"/>
      <c r="FO990" s="25"/>
      <c r="FP990" s="25"/>
      <c r="FQ990" s="25"/>
      <c r="FR990" s="25"/>
      <c r="FS990" s="25"/>
      <c r="FT990" s="25"/>
      <c r="FU990" s="25"/>
      <c r="FV990" s="25"/>
      <c r="FW990" s="25"/>
      <c r="FX990" s="25"/>
      <c r="FY990" s="25"/>
      <c r="FZ990" s="25"/>
      <c r="GA990" s="25"/>
      <c r="GB990" s="25"/>
      <c r="GC990" s="25"/>
      <c r="GD990" s="25"/>
      <c r="GE990" s="25"/>
      <c r="GF990" s="25"/>
      <c r="GG990" s="25"/>
      <c r="GH990" s="25"/>
      <c r="GI990" s="25"/>
      <c r="GJ990" s="25"/>
      <c r="GK990" s="25"/>
      <c r="GL990" s="25"/>
      <c r="GM990" s="25"/>
      <c r="GN990" s="25"/>
      <c r="GO990" s="25"/>
      <c r="GP990" s="25"/>
      <c r="GQ990" s="25"/>
      <c r="GR990" s="25"/>
      <c r="GS990" s="25"/>
      <c r="GT990" s="25"/>
      <c r="GU990" s="25"/>
      <c r="GV990" s="25"/>
      <c r="GW990" s="25"/>
      <c r="GX990" s="25"/>
      <c r="GY990" s="25"/>
      <c r="GZ990" s="25"/>
      <c r="HA990" s="25"/>
      <c r="HB990" s="25"/>
      <c r="HC990" s="25"/>
      <c r="HD990" s="25"/>
      <c r="HE990" s="25"/>
      <c r="HF990" s="25"/>
      <c r="HG990" s="25"/>
      <c r="HH990" s="25"/>
      <c r="HI990" s="25"/>
      <c r="HJ990" s="25"/>
      <c r="HK990" s="25"/>
      <c r="HL990" s="25"/>
      <c r="HM990" s="25"/>
      <c r="HN990" s="25"/>
      <c r="HO990" s="25"/>
      <c r="HP990" s="25"/>
      <c r="HQ990" s="25"/>
      <c r="HR990" s="25"/>
      <c r="HS990" s="25"/>
      <c r="HT990" s="25"/>
      <c r="HU990" s="25"/>
      <c r="HV990" s="25"/>
      <c r="HW990" s="25"/>
      <c r="HX990" s="25"/>
      <c r="HY990" s="25"/>
      <c r="HZ990" s="25"/>
      <c r="IA990" s="25"/>
      <c r="IB990" s="25"/>
      <c r="IC990" s="25"/>
      <c r="ID990" s="25"/>
      <c r="IE990" s="25"/>
      <c r="IF990" s="25"/>
      <c r="IG990" s="25"/>
      <c r="IH990" s="25"/>
      <c r="II990" s="25"/>
      <c r="IJ990" s="25"/>
      <c r="IK990" s="25"/>
      <c r="IL990" s="25"/>
      <c r="IM990" s="25"/>
      <c r="IN990" s="25"/>
      <c r="IO990" s="25"/>
      <c r="IP990" s="25"/>
      <c r="IQ990" s="25"/>
      <c r="IR990" s="25"/>
      <c r="IS990" s="25"/>
      <c r="IT990" s="25"/>
      <c r="IU990" s="25"/>
      <c r="IV990" s="25"/>
    </row>
    <row r="991" spans="1:256" s="12" customFormat="1" ht="15.75">
      <c r="A991" s="11" t="s">
        <v>922</v>
      </c>
      <c r="B991" s="13" t="s">
        <v>117</v>
      </c>
      <c r="C991" s="9">
        <v>640</v>
      </c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  <c r="CM991" s="25"/>
      <c r="CN991" s="25"/>
      <c r="CO991" s="25"/>
      <c r="CP991" s="25"/>
      <c r="CQ991" s="25"/>
      <c r="CR991" s="25"/>
      <c r="CS991" s="25"/>
      <c r="CT991" s="25"/>
      <c r="CU991" s="25"/>
      <c r="CV991" s="25"/>
      <c r="CW991" s="25"/>
      <c r="CX991" s="25"/>
      <c r="CY991" s="25"/>
      <c r="CZ991" s="25"/>
      <c r="DA991" s="25"/>
      <c r="DB991" s="25"/>
      <c r="DC991" s="25"/>
      <c r="DD991" s="25"/>
      <c r="DE991" s="25"/>
      <c r="DF991" s="25"/>
      <c r="DG991" s="25"/>
      <c r="DH991" s="25"/>
      <c r="DI991" s="25"/>
      <c r="DJ991" s="25"/>
      <c r="DK991" s="25"/>
      <c r="DL991" s="25"/>
      <c r="DM991" s="25"/>
      <c r="DN991" s="25"/>
      <c r="DO991" s="25"/>
      <c r="DP991" s="25"/>
      <c r="DQ991" s="25"/>
      <c r="DR991" s="25"/>
      <c r="DS991" s="25"/>
      <c r="DT991" s="25"/>
      <c r="DU991" s="25"/>
      <c r="DV991" s="25"/>
      <c r="DW991" s="25"/>
      <c r="DX991" s="25"/>
      <c r="DY991" s="25"/>
      <c r="DZ991" s="25"/>
      <c r="EA991" s="25"/>
      <c r="EB991" s="25"/>
      <c r="EC991" s="25"/>
      <c r="ED991" s="25"/>
      <c r="EE991" s="25"/>
      <c r="EF991" s="25"/>
      <c r="EG991" s="25"/>
      <c r="EH991" s="25"/>
      <c r="EI991" s="25"/>
      <c r="EJ991" s="25"/>
      <c r="EK991" s="25"/>
      <c r="EL991" s="25"/>
      <c r="EM991" s="25"/>
      <c r="EN991" s="25"/>
      <c r="EO991" s="25"/>
      <c r="EP991" s="25"/>
      <c r="EQ991" s="25"/>
      <c r="ER991" s="25"/>
      <c r="ES991" s="25"/>
      <c r="ET991" s="25"/>
      <c r="EU991" s="25"/>
      <c r="EV991" s="25"/>
      <c r="EW991" s="25"/>
      <c r="EX991" s="25"/>
      <c r="EY991" s="25"/>
      <c r="EZ991" s="25"/>
      <c r="FA991" s="25"/>
      <c r="FB991" s="25"/>
      <c r="FC991" s="25"/>
      <c r="FD991" s="25"/>
      <c r="FE991" s="25"/>
      <c r="FF991" s="25"/>
      <c r="FG991" s="25"/>
      <c r="FH991" s="25"/>
      <c r="FI991" s="25"/>
      <c r="FJ991" s="25"/>
      <c r="FK991" s="25"/>
      <c r="FL991" s="25"/>
      <c r="FM991" s="25"/>
      <c r="FN991" s="25"/>
      <c r="FO991" s="25"/>
      <c r="FP991" s="25"/>
      <c r="FQ991" s="25"/>
      <c r="FR991" s="25"/>
      <c r="FS991" s="25"/>
      <c r="FT991" s="25"/>
      <c r="FU991" s="25"/>
      <c r="FV991" s="25"/>
      <c r="FW991" s="25"/>
      <c r="FX991" s="25"/>
      <c r="FY991" s="25"/>
      <c r="FZ991" s="25"/>
      <c r="GA991" s="25"/>
      <c r="GB991" s="25"/>
      <c r="GC991" s="25"/>
      <c r="GD991" s="25"/>
      <c r="GE991" s="25"/>
      <c r="GF991" s="25"/>
      <c r="GG991" s="25"/>
      <c r="GH991" s="25"/>
      <c r="GI991" s="25"/>
      <c r="GJ991" s="25"/>
      <c r="GK991" s="25"/>
      <c r="GL991" s="25"/>
      <c r="GM991" s="25"/>
      <c r="GN991" s="25"/>
      <c r="GO991" s="25"/>
      <c r="GP991" s="25"/>
      <c r="GQ991" s="25"/>
      <c r="GR991" s="25"/>
      <c r="GS991" s="25"/>
      <c r="GT991" s="25"/>
      <c r="GU991" s="25"/>
      <c r="GV991" s="25"/>
      <c r="GW991" s="25"/>
      <c r="GX991" s="25"/>
      <c r="GY991" s="25"/>
      <c r="GZ991" s="25"/>
      <c r="HA991" s="25"/>
      <c r="HB991" s="25"/>
      <c r="HC991" s="25"/>
      <c r="HD991" s="25"/>
      <c r="HE991" s="25"/>
      <c r="HF991" s="25"/>
      <c r="HG991" s="25"/>
      <c r="HH991" s="25"/>
      <c r="HI991" s="25"/>
      <c r="HJ991" s="25"/>
      <c r="HK991" s="25"/>
      <c r="HL991" s="25"/>
      <c r="HM991" s="25"/>
      <c r="HN991" s="25"/>
      <c r="HO991" s="25"/>
      <c r="HP991" s="25"/>
      <c r="HQ991" s="25"/>
      <c r="HR991" s="25"/>
      <c r="HS991" s="25"/>
      <c r="HT991" s="25"/>
      <c r="HU991" s="25"/>
      <c r="HV991" s="25"/>
      <c r="HW991" s="25"/>
      <c r="HX991" s="25"/>
      <c r="HY991" s="25"/>
      <c r="HZ991" s="25"/>
      <c r="IA991" s="25"/>
      <c r="IB991" s="25"/>
      <c r="IC991" s="25"/>
      <c r="ID991" s="25"/>
      <c r="IE991" s="25"/>
      <c r="IF991" s="25"/>
      <c r="IG991" s="25"/>
      <c r="IH991" s="25"/>
      <c r="II991" s="25"/>
      <c r="IJ991" s="25"/>
      <c r="IK991" s="25"/>
      <c r="IL991" s="25"/>
      <c r="IM991" s="25"/>
      <c r="IN991" s="25"/>
      <c r="IO991" s="25"/>
      <c r="IP991" s="25"/>
      <c r="IQ991" s="25"/>
      <c r="IR991" s="25"/>
      <c r="IS991" s="25"/>
      <c r="IT991" s="25"/>
      <c r="IU991" s="25"/>
      <c r="IV991" s="25"/>
    </row>
    <row r="992" spans="1:256" s="12" customFormat="1" ht="15.75">
      <c r="A992" s="11" t="s">
        <v>923</v>
      </c>
      <c r="B992" s="13" t="s">
        <v>118</v>
      </c>
      <c r="C992" s="9">
        <f>1140</f>
        <v>1140</v>
      </c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  <c r="CM992" s="25"/>
      <c r="CN992" s="25"/>
      <c r="CO992" s="25"/>
      <c r="CP992" s="25"/>
      <c r="CQ992" s="25"/>
      <c r="CR992" s="25"/>
      <c r="CS992" s="25"/>
      <c r="CT992" s="25"/>
      <c r="CU992" s="25"/>
      <c r="CV992" s="25"/>
      <c r="CW992" s="25"/>
      <c r="CX992" s="25"/>
      <c r="CY992" s="25"/>
      <c r="CZ992" s="25"/>
      <c r="DA992" s="25"/>
      <c r="DB992" s="25"/>
      <c r="DC992" s="25"/>
      <c r="DD992" s="25"/>
      <c r="DE992" s="25"/>
      <c r="DF992" s="25"/>
      <c r="DG992" s="25"/>
      <c r="DH992" s="25"/>
      <c r="DI992" s="25"/>
      <c r="DJ992" s="25"/>
      <c r="DK992" s="25"/>
      <c r="DL992" s="25"/>
      <c r="DM992" s="25"/>
      <c r="DN992" s="25"/>
      <c r="DO992" s="25"/>
      <c r="DP992" s="25"/>
      <c r="DQ992" s="25"/>
      <c r="DR992" s="25"/>
      <c r="DS992" s="25"/>
      <c r="DT992" s="25"/>
      <c r="DU992" s="25"/>
      <c r="DV992" s="25"/>
      <c r="DW992" s="25"/>
      <c r="DX992" s="25"/>
      <c r="DY992" s="25"/>
      <c r="DZ992" s="25"/>
      <c r="EA992" s="25"/>
      <c r="EB992" s="25"/>
      <c r="EC992" s="25"/>
      <c r="ED992" s="25"/>
      <c r="EE992" s="25"/>
      <c r="EF992" s="25"/>
      <c r="EG992" s="25"/>
      <c r="EH992" s="25"/>
      <c r="EI992" s="25"/>
      <c r="EJ992" s="25"/>
      <c r="EK992" s="25"/>
      <c r="EL992" s="25"/>
      <c r="EM992" s="25"/>
      <c r="EN992" s="25"/>
      <c r="EO992" s="25"/>
      <c r="EP992" s="25"/>
      <c r="EQ992" s="25"/>
      <c r="ER992" s="25"/>
      <c r="ES992" s="25"/>
      <c r="ET992" s="25"/>
      <c r="EU992" s="25"/>
      <c r="EV992" s="25"/>
      <c r="EW992" s="25"/>
      <c r="EX992" s="25"/>
      <c r="EY992" s="25"/>
      <c r="EZ992" s="25"/>
      <c r="FA992" s="25"/>
      <c r="FB992" s="25"/>
      <c r="FC992" s="25"/>
      <c r="FD992" s="25"/>
      <c r="FE992" s="25"/>
      <c r="FF992" s="25"/>
      <c r="FG992" s="25"/>
      <c r="FH992" s="25"/>
      <c r="FI992" s="25"/>
      <c r="FJ992" s="25"/>
      <c r="FK992" s="25"/>
      <c r="FL992" s="25"/>
      <c r="FM992" s="25"/>
      <c r="FN992" s="25"/>
      <c r="FO992" s="25"/>
      <c r="FP992" s="25"/>
      <c r="FQ992" s="25"/>
      <c r="FR992" s="25"/>
      <c r="FS992" s="25"/>
      <c r="FT992" s="25"/>
      <c r="FU992" s="25"/>
      <c r="FV992" s="25"/>
      <c r="FW992" s="25"/>
      <c r="FX992" s="25"/>
      <c r="FY992" s="25"/>
      <c r="FZ992" s="25"/>
      <c r="GA992" s="25"/>
      <c r="GB992" s="25"/>
      <c r="GC992" s="25"/>
      <c r="GD992" s="25"/>
      <c r="GE992" s="25"/>
      <c r="GF992" s="25"/>
      <c r="GG992" s="25"/>
      <c r="GH992" s="25"/>
      <c r="GI992" s="25"/>
      <c r="GJ992" s="25"/>
      <c r="GK992" s="25"/>
      <c r="GL992" s="25"/>
      <c r="GM992" s="25"/>
      <c r="GN992" s="25"/>
      <c r="GO992" s="25"/>
      <c r="GP992" s="25"/>
      <c r="GQ992" s="25"/>
      <c r="GR992" s="25"/>
      <c r="GS992" s="25"/>
      <c r="GT992" s="25"/>
      <c r="GU992" s="25"/>
      <c r="GV992" s="25"/>
      <c r="GW992" s="25"/>
      <c r="GX992" s="25"/>
      <c r="GY992" s="25"/>
      <c r="GZ992" s="25"/>
      <c r="HA992" s="25"/>
      <c r="HB992" s="25"/>
      <c r="HC992" s="25"/>
      <c r="HD992" s="25"/>
      <c r="HE992" s="25"/>
      <c r="HF992" s="25"/>
      <c r="HG992" s="25"/>
      <c r="HH992" s="25"/>
      <c r="HI992" s="25"/>
      <c r="HJ992" s="25"/>
      <c r="HK992" s="25"/>
      <c r="HL992" s="25"/>
      <c r="HM992" s="25"/>
      <c r="HN992" s="25"/>
      <c r="HO992" s="25"/>
      <c r="HP992" s="25"/>
      <c r="HQ992" s="25"/>
      <c r="HR992" s="25"/>
      <c r="HS992" s="25"/>
      <c r="HT992" s="25"/>
      <c r="HU992" s="25"/>
      <c r="HV992" s="25"/>
      <c r="HW992" s="25"/>
      <c r="HX992" s="25"/>
      <c r="HY992" s="25"/>
      <c r="HZ992" s="25"/>
      <c r="IA992" s="25"/>
      <c r="IB992" s="25"/>
      <c r="IC992" s="25"/>
      <c r="ID992" s="25"/>
      <c r="IE992" s="25"/>
      <c r="IF992" s="25"/>
      <c r="IG992" s="25"/>
      <c r="IH992" s="25"/>
      <c r="II992" s="25"/>
      <c r="IJ992" s="25"/>
      <c r="IK992" s="25"/>
      <c r="IL992" s="25"/>
      <c r="IM992" s="25"/>
      <c r="IN992" s="25"/>
      <c r="IO992" s="25"/>
      <c r="IP992" s="25"/>
      <c r="IQ992" s="25"/>
      <c r="IR992" s="25"/>
      <c r="IS992" s="25"/>
      <c r="IT992" s="25"/>
      <c r="IU992" s="25"/>
      <c r="IV992" s="25"/>
    </row>
    <row r="993" spans="1:256" s="12" customFormat="1" ht="15.75">
      <c r="A993" s="27" t="s">
        <v>85</v>
      </c>
      <c r="B993" s="79" t="s">
        <v>119</v>
      </c>
      <c r="C993" s="9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  <c r="CM993" s="25"/>
      <c r="CN993" s="25"/>
      <c r="CO993" s="25"/>
      <c r="CP993" s="25"/>
      <c r="CQ993" s="25"/>
      <c r="CR993" s="25"/>
      <c r="CS993" s="25"/>
      <c r="CT993" s="25"/>
      <c r="CU993" s="25"/>
      <c r="CV993" s="25"/>
      <c r="CW993" s="25"/>
      <c r="CX993" s="25"/>
      <c r="CY993" s="25"/>
      <c r="CZ993" s="25"/>
      <c r="DA993" s="25"/>
      <c r="DB993" s="25"/>
      <c r="DC993" s="25"/>
      <c r="DD993" s="25"/>
      <c r="DE993" s="25"/>
      <c r="DF993" s="25"/>
      <c r="DG993" s="25"/>
      <c r="DH993" s="25"/>
      <c r="DI993" s="25"/>
      <c r="DJ993" s="25"/>
      <c r="DK993" s="25"/>
      <c r="DL993" s="25"/>
      <c r="DM993" s="25"/>
      <c r="DN993" s="25"/>
      <c r="DO993" s="25"/>
      <c r="DP993" s="25"/>
      <c r="DQ993" s="25"/>
      <c r="DR993" s="25"/>
      <c r="DS993" s="25"/>
      <c r="DT993" s="25"/>
      <c r="DU993" s="25"/>
      <c r="DV993" s="25"/>
      <c r="DW993" s="25"/>
      <c r="DX993" s="25"/>
      <c r="DY993" s="25"/>
      <c r="DZ993" s="25"/>
      <c r="EA993" s="25"/>
      <c r="EB993" s="25"/>
      <c r="EC993" s="25"/>
      <c r="ED993" s="25"/>
      <c r="EE993" s="25"/>
      <c r="EF993" s="25"/>
      <c r="EG993" s="25"/>
      <c r="EH993" s="25"/>
      <c r="EI993" s="25"/>
      <c r="EJ993" s="25"/>
      <c r="EK993" s="25"/>
      <c r="EL993" s="25"/>
      <c r="EM993" s="25"/>
      <c r="EN993" s="25"/>
      <c r="EO993" s="25"/>
      <c r="EP993" s="25"/>
      <c r="EQ993" s="25"/>
      <c r="ER993" s="25"/>
      <c r="ES993" s="25"/>
      <c r="ET993" s="25"/>
      <c r="EU993" s="25"/>
      <c r="EV993" s="25"/>
      <c r="EW993" s="25"/>
      <c r="EX993" s="25"/>
      <c r="EY993" s="25"/>
      <c r="EZ993" s="25"/>
      <c r="FA993" s="25"/>
      <c r="FB993" s="25"/>
      <c r="FC993" s="25"/>
      <c r="FD993" s="25"/>
      <c r="FE993" s="25"/>
      <c r="FF993" s="25"/>
      <c r="FG993" s="25"/>
      <c r="FH993" s="25"/>
      <c r="FI993" s="25"/>
      <c r="FJ993" s="25"/>
      <c r="FK993" s="25"/>
      <c r="FL993" s="25"/>
      <c r="FM993" s="25"/>
      <c r="FN993" s="25"/>
      <c r="FO993" s="25"/>
      <c r="FP993" s="25"/>
      <c r="FQ993" s="25"/>
      <c r="FR993" s="25"/>
      <c r="FS993" s="25"/>
      <c r="FT993" s="25"/>
      <c r="FU993" s="25"/>
      <c r="FV993" s="25"/>
      <c r="FW993" s="25"/>
      <c r="FX993" s="25"/>
      <c r="FY993" s="25"/>
      <c r="FZ993" s="25"/>
      <c r="GA993" s="25"/>
      <c r="GB993" s="25"/>
      <c r="GC993" s="25"/>
      <c r="GD993" s="25"/>
      <c r="GE993" s="25"/>
      <c r="GF993" s="25"/>
      <c r="GG993" s="25"/>
      <c r="GH993" s="25"/>
      <c r="GI993" s="25"/>
      <c r="GJ993" s="25"/>
      <c r="GK993" s="25"/>
      <c r="GL993" s="25"/>
      <c r="GM993" s="25"/>
      <c r="GN993" s="25"/>
      <c r="GO993" s="25"/>
      <c r="GP993" s="25"/>
      <c r="GQ993" s="25"/>
      <c r="GR993" s="25"/>
      <c r="GS993" s="25"/>
      <c r="GT993" s="25"/>
      <c r="GU993" s="25"/>
      <c r="GV993" s="25"/>
      <c r="GW993" s="25"/>
      <c r="GX993" s="25"/>
      <c r="GY993" s="25"/>
      <c r="GZ993" s="25"/>
      <c r="HA993" s="25"/>
      <c r="HB993" s="25"/>
      <c r="HC993" s="25"/>
      <c r="HD993" s="25"/>
      <c r="HE993" s="25"/>
      <c r="HF993" s="25"/>
      <c r="HG993" s="25"/>
      <c r="HH993" s="25"/>
      <c r="HI993" s="25"/>
      <c r="HJ993" s="25"/>
      <c r="HK993" s="25"/>
      <c r="HL993" s="25"/>
      <c r="HM993" s="25"/>
      <c r="HN993" s="25"/>
      <c r="HO993" s="25"/>
      <c r="HP993" s="25"/>
      <c r="HQ993" s="25"/>
      <c r="HR993" s="25"/>
      <c r="HS993" s="25"/>
      <c r="HT993" s="25"/>
      <c r="HU993" s="25"/>
      <c r="HV993" s="25"/>
      <c r="HW993" s="25"/>
      <c r="HX993" s="25"/>
      <c r="HY993" s="25"/>
      <c r="HZ993" s="25"/>
      <c r="IA993" s="25"/>
      <c r="IB993" s="25"/>
      <c r="IC993" s="25"/>
      <c r="ID993" s="25"/>
      <c r="IE993" s="25"/>
      <c r="IF993" s="25"/>
      <c r="IG993" s="25"/>
      <c r="IH993" s="25"/>
      <c r="II993" s="25"/>
      <c r="IJ993" s="25"/>
      <c r="IK993" s="25"/>
      <c r="IL993" s="25"/>
      <c r="IM993" s="25"/>
      <c r="IN993" s="25"/>
      <c r="IO993" s="25"/>
      <c r="IP993" s="25"/>
      <c r="IQ993" s="25"/>
      <c r="IR993" s="25"/>
      <c r="IS993" s="25"/>
      <c r="IT993" s="25"/>
      <c r="IU993" s="25"/>
      <c r="IV993" s="25"/>
    </row>
    <row r="994" spans="1:256" s="12" customFormat="1" ht="15.75">
      <c r="A994" s="11" t="s">
        <v>924</v>
      </c>
      <c r="B994" s="1" t="s">
        <v>120</v>
      </c>
      <c r="C994" s="34">
        <v>640</v>
      </c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  <c r="CM994" s="25"/>
      <c r="CN994" s="25"/>
      <c r="CO994" s="25"/>
      <c r="CP994" s="25"/>
      <c r="CQ994" s="25"/>
      <c r="CR994" s="25"/>
      <c r="CS994" s="25"/>
      <c r="CT994" s="25"/>
      <c r="CU994" s="25"/>
      <c r="CV994" s="25"/>
      <c r="CW994" s="25"/>
      <c r="CX994" s="25"/>
      <c r="CY994" s="25"/>
      <c r="CZ994" s="25"/>
      <c r="DA994" s="25"/>
      <c r="DB994" s="25"/>
      <c r="DC994" s="25"/>
      <c r="DD994" s="25"/>
      <c r="DE994" s="25"/>
      <c r="DF994" s="25"/>
      <c r="DG994" s="25"/>
      <c r="DH994" s="25"/>
      <c r="DI994" s="25"/>
      <c r="DJ994" s="25"/>
      <c r="DK994" s="25"/>
      <c r="DL994" s="25"/>
      <c r="DM994" s="25"/>
      <c r="DN994" s="25"/>
      <c r="DO994" s="25"/>
      <c r="DP994" s="25"/>
      <c r="DQ994" s="25"/>
      <c r="DR994" s="25"/>
      <c r="DS994" s="25"/>
      <c r="DT994" s="25"/>
      <c r="DU994" s="25"/>
      <c r="DV994" s="25"/>
      <c r="DW994" s="25"/>
      <c r="DX994" s="25"/>
      <c r="DY994" s="25"/>
      <c r="DZ994" s="25"/>
      <c r="EA994" s="25"/>
      <c r="EB994" s="25"/>
      <c r="EC994" s="25"/>
      <c r="ED994" s="25"/>
      <c r="EE994" s="25"/>
      <c r="EF994" s="25"/>
      <c r="EG994" s="25"/>
      <c r="EH994" s="25"/>
      <c r="EI994" s="25"/>
      <c r="EJ994" s="25"/>
      <c r="EK994" s="25"/>
      <c r="EL994" s="25"/>
      <c r="EM994" s="25"/>
      <c r="EN994" s="25"/>
      <c r="EO994" s="25"/>
      <c r="EP994" s="25"/>
      <c r="EQ994" s="25"/>
      <c r="ER994" s="25"/>
      <c r="ES994" s="25"/>
      <c r="ET994" s="25"/>
      <c r="EU994" s="25"/>
      <c r="EV994" s="25"/>
      <c r="EW994" s="25"/>
      <c r="EX994" s="25"/>
      <c r="EY994" s="25"/>
      <c r="EZ994" s="25"/>
      <c r="FA994" s="25"/>
      <c r="FB994" s="25"/>
      <c r="FC994" s="25"/>
      <c r="FD994" s="25"/>
      <c r="FE994" s="25"/>
      <c r="FF994" s="25"/>
      <c r="FG994" s="25"/>
      <c r="FH994" s="25"/>
      <c r="FI994" s="25"/>
      <c r="FJ994" s="25"/>
      <c r="FK994" s="25"/>
      <c r="FL994" s="25"/>
      <c r="FM994" s="25"/>
      <c r="FN994" s="25"/>
      <c r="FO994" s="25"/>
      <c r="FP994" s="25"/>
      <c r="FQ994" s="25"/>
      <c r="FR994" s="25"/>
      <c r="FS994" s="25"/>
      <c r="FT994" s="25"/>
      <c r="FU994" s="25"/>
      <c r="FV994" s="25"/>
      <c r="FW994" s="25"/>
      <c r="FX994" s="25"/>
      <c r="FY994" s="25"/>
      <c r="FZ994" s="25"/>
      <c r="GA994" s="25"/>
      <c r="GB994" s="25"/>
      <c r="GC994" s="25"/>
      <c r="GD994" s="25"/>
      <c r="GE994" s="25"/>
      <c r="GF994" s="25"/>
      <c r="GG994" s="25"/>
      <c r="GH994" s="25"/>
      <c r="GI994" s="25"/>
      <c r="GJ994" s="25"/>
      <c r="GK994" s="25"/>
      <c r="GL994" s="25"/>
      <c r="GM994" s="25"/>
      <c r="GN994" s="25"/>
      <c r="GO994" s="25"/>
      <c r="GP994" s="25"/>
      <c r="GQ994" s="25"/>
      <c r="GR994" s="25"/>
      <c r="GS994" s="25"/>
      <c r="GT994" s="25"/>
      <c r="GU994" s="25"/>
      <c r="GV994" s="25"/>
      <c r="GW994" s="25"/>
      <c r="GX994" s="25"/>
      <c r="GY994" s="25"/>
      <c r="GZ994" s="25"/>
      <c r="HA994" s="25"/>
      <c r="HB994" s="25"/>
      <c r="HC994" s="25"/>
      <c r="HD994" s="25"/>
      <c r="HE994" s="25"/>
      <c r="HF994" s="25"/>
      <c r="HG994" s="25"/>
      <c r="HH994" s="25"/>
      <c r="HI994" s="25"/>
      <c r="HJ994" s="25"/>
      <c r="HK994" s="25"/>
      <c r="HL994" s="25"/>
      <c r="HM994" s="25"/>
      <c r="HN994" s="25"/>
      <c r="HO994" s="25"/>
      <c r="HP994" s="25"/>
      <c r="HQ994" s="25"/>
      <c r="HR994" s="25"/>
      <c r="HS994" s="25"/>
      <c r="HT994" s="25"/>
      <c r="HU994" s="25"/>
      <c r="HV994" s="25"/>
      <c r="HW994" s="25"/>
      <c r="HX994" s="25"/>
      <c r="HY994" s="25"/>
      <c r="HZ994" s="25"/>
      <c r="IA994" s="25"/>
      <c r="IB994" s="25"/>
      <c r="IC994" s="25"/>
      <c r="ID994" s="25"/>
      <c r="IE994" s="25"/>
      <c r="IF994" s="25"/>
      <c r="IG994" s="25"/>
      <c r="IH994" s="25"/>
      <c r="II994" s="25"/>
      <c r="IJ994" s="25"/>
      <c r="IK994" s="25"/>
      <c r="IL994" s="25"/>
      <c r="IM994" s="25"/>
      <c r="IN994" s="25"/>
      <c r="IO994" s="25"/>
      <c r="IP994" s="25"/>
      <c r="IQ994" s="25"/>
      <c r="IR994" s="25"/>
      <c r="IS994" s="25"/>
      <c r="IT994" s="25"/>
      <c r="IU994" s="25"/>
      <c r="IV994" s="25"/>
    </row>
    <row r="995" spans="1:256" s="12" customFormat="1" ht="15.75">
      <c r="A995" s="27" t="s">
        <v>86</v>
      </c>
      <c r="B995" s="79" t="s">
        <v>121</v>
      </c>
      <c r="C995" s="9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  <c r="CZ995" s="25"/>
      <c r="DA995" s="25"/>
      <c r="DB995" s="25"/>
      <c r="DC995" s="25"/>
      <c r="DD995" s="25"/>
      <c r="DE995" s="25"/>
      <c r="DF995" s="25"/>
      <c r="DG995" s="25"/>
      <c r="DH995" s="25"/>
      <c r="DI995" s="25"/>
      <c r="DJ995" s="25"/>
      <c r="DK995" s="25"/>
      <c r="DL995" s="25"/>
      <c r="DM995" s="25"/>
      <c r="DN995" s="25"/>
      <c r="DO995" s="25"/>
      <c r="DP995" s="25"/>
      <c r="DQ995" s="25"/>
      <c r="DR995" s="25"/>
      <c r="DS995" s="25"/>
      <c r="DT995" s="25"/>
      <c r="DU995" s="25"/>
      <c r="DV995" s="25"/>
      <c r="DW995" s="25"/>
      <c r="DX995" s="25"/>
      <c r="DY995" s="25"/>
      <c r="DZ995" s="25"/>
      <c r="EA995" s="25"/>
      <c r="EB995" s="25"/>
      <c r="EC995" s="25"/>
      <c r="ED995" s="25"/>
      <c r="EE995" s="25"/>
      <c r="EF995" s="25"/>
      <c r="EG995" s="25"/>
      <c r="EH995" s="25"/>
      <c r="EI995" s="25"/>
      <c r="EJ995" s="25"/>
      <c r="EK995" s="25"/>
      <c r="EL995" s="25"/>
      <c r="EM995" s="25"/>
      <c r="EN995" s="25"/>
      <c r="EO995" s="25"/>
      <c r="EP995" s="25"/>
      <c r="EQ995" s="25"/>
      <c r="ER995" s="25"/>
      <c r="ES995" s="25"/>
      <c r="ET995" s="25"/>
      <c r="EU995" s="25"/>
      <c r="EV995" s="25"/>
      <c r="EW995" s="25"/>
      <c r="EX995" s="25"/>
      <c r="EY995" s="25"/>
      <c r="EZ995" s="25"/>
      <c r="FA995" s="25"/>
      <c r="FB995" s="25"/>
      <c r="FC995" s="25"/>
      <c r="FD995" s="25"/>
      <c r="FE995" s="25"/>
      <c r="FF995" s="25"/>
      <c r="FG995" s="25"/>
      <c r="FH995" s="25"/>
      <c r="FI995" s="25"/>
      <c r="FJ995" s="25"/>
      <c r="FK995" s="25"/>
      <c r="FL995" s="25"/>
      <c r="FM995" s="25"/>
      <c r="FN995" s="25"/>
      <c r="FO995" s="25"/>
      <c r="FP995" s="25"/>
      <c r="FQ995" s="25"/>
      <c r="FR995" s="25"/>
      <c r="FS995" s="25"/>
      <c r="FT995" s="25"/>
      <c r="FU995" s="25"/>
      <c r="FV995" s="25"/>
      <c r="FW995" s="25"/>
      <c r="FX995" s="25"/>
      <c r="FY995" s="25"/>
      <c r="FZ995" s="25"/>
      <c r="GA995" s="25"/>
      <c r="GB995" s="25"/>
      <c r="GC995" s="25"/>
      <c r="GD995" s="25"/>
      <c r="GE995" s="25"/>
      <c r="GF995" s="25"/>
      <c r="GG995" s="25"/>
      <c r="GH995" s="25"/>
      <c r="GI995" s="25"/>
      <c r="GJ995" s="25"/>
      <c r="GK995" s="25"/>
      <c r="GL995" s="25"/>
      <c r="GM995" s="25"/>
      <c r="GN995" s="25"/>
      <c r="GO995" s="25"/>
      <c r="GP995" s="25"/>
      <c r="GQ995" s="25"/>
      <c r="GR995" s="25"/>
      <c r="GS995" s="25"/>
      <c r="GT995" s="25"/>
      <c r="GU995" s="25"/>
      <c r="GV995" s="25"/>
      <c r="GW995" s="25"/>
      <c r="GX995" s="25"/>
      <c r="GY995" s="25"/>
      <c r="GZ995" s="25"/>
      <c r="HA995" s="25"/>
      <c r="HB995" s="25"/>
      <c r="HC995" s="25"/>
      <c r="HD995" s="25"/>
      <c r="HE995" s="25"/>
      <c r="HF995" s="25"/>
      <c r="HG995" s="25"/>
      <c r="HH995" s="25"/>
      <c r="HI995" s="25"/>
      <c r="HJ995" s="25"/>
      <c r="HK995" s="25"/>
      <c r="HL995" s="25"/>
      <c r="HM995" s="25"/>
      <c r="HN995" s="25"/>
      <c r="HO995" s="25"/>
      <c r="HP995" s="25"/>
      <c r="HQ995" s="25"/>
      <c r="HR995" s="25"/>
      <c r="HS995" s="25"/>
      <c r="HT995" s="25"/>
      <c r="HU995" s="25"/>
      <c r="HV995" s="25"/>
      <c r="HW995" s="25"/>
      <c r="HX995" s="25"/>
      <c r="HY995" s="25"/>
      <c r="HZ995" s="25"/>
      <c r="IA995" s="25"/>
      <c r="IB995" s="25"/>
      <c r="IC995" s="25"/>
      <c r="ID995" s="25"/>
      <c r="IE995" s="25"/>
      <c r="IF995" s="25"/>
      <c r="IG995" s="25"/>
      <c r="IH995" s="25"/>
      <c r="II995" s="25"/>
      <c r="IJ995" s="25"/>
      <c r="IK995" s="25"/>
      <c r="IL995" s="25"/>
      <c r="IM995" s="25"/>
      <c r="IN995" s="25"/>
      <c r="IO995" s="25"/>
      <c r="IP995" s="25"/>
      <c r="IQ995" s="25"/>
      <c r="IR995" s="25"/>
      <c r="IS995" s="25"/>
      <c r="IT995" s="25"/>
      <c r="IU995" s="25"/>
      <c r="IV995" s="25"/>
    </row>
    <row r="996" spans="1:256" s="12" customFormat="1" ht="31.5">
      <c r="A996" s="11" t="s">
        <v>1163</v>
      </c>
      <c r="B996" s="1" t="s">
        <v>122</v>
      </c>
      <c r="C996" s="34">
        <f>1260</f>
        <v>1260</v>
      </c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  <c r="CM996" s="25"/>
      <c r="CN996" s="25"/>
      <c r="CO996" s="25"/>
      <c r="CP996" s="25"/>
      <c r="CQ996" s="25"/>
      <c r="CR996" s="25"/>
      <c r="CS996" s="25"/>
      <c r="CT996" s="25"/>
      <c r="CU996" s="25"/>
      <c r="CV996" s="25"/>
      <c r="CW996" s="25"/>
      <c r="CX996" s="25"/>
      <c r="CY996" s="25"/>
      <c r="CZ996" s="25"/>
      <c r="DA996" s="25"/>
      <c r="DB996" s="25"/>
      <c r="DC996" s="25"/>
      <c r="DD996" s="25"/>
      <c r="DE996" s="25"/>
      <c r="DF996" s="25"/>
      <c r="DG996" s="25"/>
      <c r="DH996" s="25"/>
      <c r="DI996" s="25"/>
      <c r="DJ996" s="25"/>
      <c r="DK996" s="25"/>
      <c r="DL996" s="25"/>
      <c r="DM996" s="25"/>
      <c r="DN996" s="25"/>
      <c r="DO996" s="25"/>
      <c r="DP996" s="25"/>
      <c r="DQ996" s="25"/>
      <c r="DR996" s="25"/>
      <c r="DS996" s="25"/>
      <c r="DT996" s="25"/>
      <c r="DU996" s="25"/>
      <c r="DV996" s="25"/>
      <c r="DW996" s="25"/>
      <c r="DX996" s="25"/>
      <c r="DY996" s="25"/>
      <c r="DZ996" s="25"/>
      <c r="EA996" s="25"/>
      <c r="EB996" s="25"/>
      <c r="EC996" s="25"/>
      <c r="ED996" s="25"/>
      <c r="EE996" s="25"/>
      <c r="EF996" s="25"/>
      <c r="EG996" s="25"/>
      <c r="EH996" s="25"/>
      <c r="EI996" s="25"/>
      <c r="EJ996" s="25"/>
      <c r="EK996" s="25"/>
      <c r="EL996" s="25"/>
      <c r="EM996" s="25"/>
      <c r="EN996" s="25"/>
      <c r="EO996" s="25"/>
      <c r="EP996" s="25"/>
      <c r="EQ996" s="25"/>
      <c r="ER996" s="25"/>
      <c r="ES996" s="25"/>
      <c r="ET996" s="25"/>
      <c r="EU996" s="25"/>
      <c r="EV996" s="25"/>
      <c r="EW996" s="25"/>
      <c r="EX996" s="25"/>
      <c r="EY996" s="25"/>
      <c r="EZ996" s="25"/>
      <c r="FA996" s="25"/>
      <c r="FB996" s="25"/>
      <c r="FC996" s="25"/>
      <c r="FD996" s="25"/>
      <c r="FE996" s="25"/>
      <c r="FF996" s="25"/>
      <c r="FG996" s="25"/>
      <c r="FH996" s="25"/>
      <c r="FI996" s="25"/>
      <c r="FJ996" s="25"/>
      <c r="FK996" s="25"/>
      <c r="FL996" s="25"/>
      <c r="FM996" s="25"/>
      <c r="FN996" s="25"/>
      <c r="FO996" s="25"/>
      <c r="FP996" s="25"/>
      <c r="FQ996" s="25"/>
      <c r="FR996" s="25"/>
      <c r="FS996" s="25"/>
      <c r="FT996" s="25"/>
      <c r="FU996" s="25"/>
      <c r="FV996" s="25"/>
      <c r="FW996" s="25"/>
      <c r="FX996" s="25"/>
      <c r="FY996" s="25"/>
      <c r="FZ996" s="25"/>
      <c r="GA996" s="25"/>
      <c r="GB996" s="25"/>
      <c r="GC996" s="25"/>
      <c r="GD996" s="25"/>
      <c r="GE996" s="25"/>
      <c r="GF996" s="25"/>
      <c r="GG996" s="25"/>
      <c r="GH996" s="25"/>
      <c r="GI996" s="25"/>
      <c r="GJ996" s="25"/>
      <c r="GK996" s="25"/>
      <c r="GL996" s="25"/>
      <c r="GM996" s="25"/>
      <c r="GN996" s="25"/>
      <c r="GO996" s="25"/>
      <c r="GP996" s="25"/>
      <c r="GQ996" s="25"/>
      <c r="GR996" s="25"/>
      <c r="GS996" s="25"/>
      <c r="GT996" s="25"/>
      <c r="GU996" s="25"/>
      <c r="GV996" s="25"/>
      <c r="GW996" s="25"/>
      <c r="GX996" s="25"/>
      <c r="GY996" s="25"/>
      <c r="GZ996" s="25"/>
      <c r="HA996" s="25"/>
      <c r="HB996" s="25"/>
      <c r="HC996" s="25"/>
      <c r="HD996" s="25"/>
      <c r="HE996" s="25"/>
      <c r="HF996" s="25"/>
      <c r="HG996" s="25"/>
      <c r="HH996" s="25"/>
      <c r="HI996" s="25"/>
      <c r="HJ996" s="25"/>
      <c r="HK996" s="25"/>
      <c r="HL996" s="25"/>
      <c r="HM996" s="25"/>
      <c r="HN996" s="25"/>
      <c r="HO996" s="25"/>
      <c r="HP996" s="25"/>
      <c r="HQ996" s="25"/>
      <c r="HR996" s="25"/>
      <c r="HS996" s="25"/>
      <c r="HT996" s="25"/>
      <c r="HU996" s="25"/>
      <c r="HV996" s="25"/>
      <c r="HW996" s="25"/>
      <c r="HX996" s="25"/>
      <c r="HY996" s="25"/>
      <c r="HZ996" s="25"/>
      <c r="IA996" s="25"/>
      <c r="IB996" s="25"/>
      <c r="IC996" s="25"/>
      <c r="ID996" s="25"/>
      <c r="IE996" s="25"/>
      <c r="IF996" s="25"/>
      <c r="IG996" s="25"/>
      <c r="IH996" s="25"/>
      <c r="II996" s="25"/>
      <c r="IJ996" s="25"/>
      <c r="IK996" s="25"/>
      <c r="IL996" s="25"/>
      <c r="IM996" s="25"/>
      <c r="IN996" s="25"/>
      <c r="IO996" s="25"/>
      <c r="IP996" s="25"/>
      <c r="IQ996" s="25"/>
      <c r="IR996" s="25"/>
      <c r="IS996" s="25"/>
      <c r="IT996" s="25"/>
      <c r="IU996" s="25"/>
      <c r="IV996" s="25"/>
    </row>
    <row r="997" spans="1:256" s="12" customFormat="1" ht="15.75">
      <c r="A997" s="11" t="s">
        <v>1164</v>
      </c>
      <c r="B997" s="13" t="s">
        <v>123</v>
      </c>
      <c r="C997" s="9">
        <v>640</v>
      </c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  <c r="CM997" s="25"/>
      <c r="CN997" s="25"/>
      <c r="CO997" s="25"/>
      <c r="CP997" s="25"/>
      <c r="CQ997" s="25"/>
      <c r="CR997" s="25"/>
      <c r="CS997" s="25"/>
      <c r="CT997" s="25"/>
      <c r="CU997" s="25"/>
      <c r="CV997" s="25"/>
      <c r="CW997" s="25"/>
      <c r="CX997" s="25"/>
      <c r="CY997" s="25"/>
      <c r="CZ997" s="25"/>
      <c r="DA997" s="25"/>
      <c r="DB997" s="25"/>
      <c r="DC997" s="25"/>
      <c r="DD997" s="25"/>
      <c r="DE997" s="25"/>
      <c r="DF997" s="25"/>
      <c r="DG997" s="25"/>
      <c r="DH997" s="25"/>
      <c r="DI997" s="25"/>
      <c r="DJ997" s="25"/>
      <c r="DK997" s="25"/>
      <c r="DL997" s="25"/>
      <c r="DM997" s="25"/>
      <c r="DN997" s="25"/>
      <c r="DO997" s="25"/>
      <c r="DP997" s="25"/>
      <c r="DQ997" s="25"/>
      <c r="DR997" s="25"/>
      <c r="DS997" s="25"/>
      <c r="DT997" s="25"/>
      <c r="DU997" s="25"/>
      <c r="DV997" s="25"/>
      <c r="DW997" s="25"/>
      <c r="DX997" s="25"/>
      <c r="DY997" s="25"/>
      <c r="DZ997" s="25"/>
      <c r="EA997" s="25"/>
      <c r="EB997" s="25"/>
      <c r="EC997" s="25"/>
      <c r="ED997" s="25"/>
      <c r="EE997" s="25"/>
      <c r="EF997" s="25"/>
      <c r="EG997" s="25"/>
      <c r="EH997" s="25"/>
      <c r="EI997" s="25"/>
      <c r="EJ997" s="25"/>
      <c r="EK997" s="25"/>
      <c r="EL997" s="25"/>
      <c r="EM997" s="25"/>
      <c r="EN997" s="25"/>
      <c r="EO997" s="25"/>
      <c r="EP997" s="25"/>
      <c r="EQ997" s="25"/>
      <c r="ER997" s="25"/>
      <c r="ES997" s="25"/>
      <c r="ET997" s="25"/>
      <c r="EU997" s="25"/>
      <c r="EV997" s="25"/>
      <c r="EW997" s="25"/>
      <c r="EX997" s="25"/>
      <c r="EY997" s="25"/>
      <c r="EZ997" s="25"/>
      <c r="FA997" s="25"/>
      <c r="FB997" s="25"/>
      <c r="FC997" s="25"/>
      <c r="FD997" s="25"/>
      <c r="FE997" s="25"/>
      <c r="FF997" s="25"/>
      <c r="FG997" s="25"/>
      <c r="FH997" s="25"/>
      <c r="FI997" s="25"/>
      <c r="FJ997" s="25"/>
      <c r="FK997" s="25"/>
      <c r="FL997" s="25"/>
      <c r="FM997" s="25"/>
      <c r="FN997" s="25"/>
      <c r="FO997" s="25"/>
      <c r="FP997" s="25"/>
      <c r="FQ997" s="25"/>
      <c r="FR997" s="25"/>
      <c r="FS997" s="25"/>
      <c r="FT997" s="25"/>
      <c r="FU997" s="25"/>
      <c r="FV997" s="25"/>
      <c r="FW997" s="25"/>
      <c r="FX997" s="25"/>
      <c r="FY997" s="25"/>
      <c r="FZ997" s="25"/>
      <c r="GA997" s="25"/>
      <c r="GB997" s="25"/>
      <c r="GC997" s="25"/>
      <c r="GD997" s="25"/>
      <c r="GE997" s="25"/>
      <c r="GF997" s="25"/>
      <c r="GG997" s="25"/>
      <c r="GH997" s="25"/>
      <c r="GI997" s="25"/>
      <c r="GJ997" s="25"/>
      <c r="GK997" s="25"/>
      <c r="GL997" s="25"/>
      <c r="GM997" s="25"/>
      <c r="GN997" s="25"/>
      <c r="GO997" s="25"/>
      <c r="GP997" s="25"/>
      <c r="GQ997" s="25"/>
      <c r="GR997" s="25"/>
      <c r="GS997" s="25"/>
      <c r="GT997" s="25"/>
      <c r="GU997" s="25"/>
      <c r="GV997" s="25"/>
      <c r="GW997" s="25"/>
      <c r="GX997" s="25"/>
      <c r="GY997" s="25"/>
      <c r="GZ997" s="25"/>
      <c r="HA997" s="25"/>
      <c r="HB997" s="25"/>
      <c r="HC997" s="25"/>
      <c r="HD997" s="25"/>
      <c r="HE997" s="25"/>
      <c r="HF997" s="25"/>
      <c r="HG997" s="25"/>
      <c r="HH997" s="25"/>
      <c r="HI997" s="25"/>
      <c r="HJ997" s="25"/>
      <c r="HK997" s="25"/>
      <c r="HL997" s="25"/>
      <c r="HM997" s="25"/>
      <c r="HN997" s="25"/>
      <c r="HO997" s="25"/>
      <c r="HP997" s="25"/>
      <c r="HQ997" s="25"/>
      <c r="HR997" s="25"/>
      <c r="HS997" s="25"/>
      <c r="HT997" s="25"/>
      <c r="HU997" s="25"/>
      <c r="HV997" s="25"/>
      <c r="HW997" s="25"/>
      <c r="HX997" s="25"/>
      <c r="HY997" s="25"/>
      <c r="HZ997" s="25"/>
      <c r="IA997" s="25"/>
      <c r="IB997" s="25"/>
      <c r="IC997" s="25"/>
      <c r="ID997" s="25"/>
      <c r="IE997" s="25"/>
      <c r="IF997" s="25"/>
      <c r="IG997" s="25"/>
      <c r="IH997" s="25"/>
      <c r="II997" s="25"/>
      <c r="IJ997" s="25"/>
      <c r="IK997" s="25"/>
      <c r="IL997" s="25"/>
      <c r="IM997" s="25"/>
      <c r="IN997" s="25"/>
      <c r="IO997" s="25"/>
      <c r="IP997" s="25"/>
      <c r="IQ997" s="25"/>
      <c r="IR997" s="25"/>
      <c r="IS997" s="25"/>
      <c r="IT997" s="25"/>
      <c r="IU997" s="25"/>
      <c r="IV997" s="25"/>
    </row>
    <row r="998" spans="1:256" s="12" customFormat="1" ht="31.5">
      <c r="A998" s="11" t="s">
        <v>1165</v>
      </c>
      <c r="B998" s="1" t="s">
        <v>124</v>
      </c>
      <c r="C998" s="34">
        <f>760</f>
        <v>760</v>
      </c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  <c r="CM998" s="25"/>
      <c r="CN998" s="25"/>
      <c r="CO998" s="25"/>
      <c r="CP998" s="25"/>
      <c r="CQ998" s="25"/>
      <c r="CR998" s="25"/>
      <c r="CS998" s="25"/>
      <c r="CT998" s="25"/>
      <c r="CU998" s="25"/>
      <c r="CV998" s="25"/>
      <c r="CW998" s="25"/>
      <c r="CX998" s="25"/>
      <c r="CY998" s="25"/>
      <c r="CZ998" s="25"/>
      <c r="DA998" s="25"/>
      <c r="DB998" s="25"/>
      <c r="DC998" s="25"/>
      <c r="DD998" s="25"/>
      <c r="DE998" s="25"/>
      <c r="DF998" s="25"/>
      <c r="DG998" s="25"/>
      <c r="DH998" s="25"/>
      <c r="DI998" s="25"/>
      <c r="DJ998" s="25"/>
      <c r="DK998" s="25"/>
      <c r="DL998" s="25"/>
      <c r="DM998" s="25"/>
      <c r="DN998" s="25"/>
      <c r="DO998" s="25"/>
      <c r="DP998" s="25"/>
      <c r="DQ998" s="25"/>
      <c r="DR998" s="25"/>
      <c r="DS998" s="25"/>
      <c r="DT998" s="25"/>
      <c r="DU998" s="25"/>
      <c r="DV998" s="25"/>
      <c r="DW998" s="25"/>
      <c r="DX998" s="25"/>
      <c r="DY998" s="25"/>
      <c r="DZ998" s="25"/>
      <c r="EA998" s="25"/>
      <c r="EB998" s="25"/>
      <c r="EC998" s="25"/>
      <c r="ED998" s="25"/>
      <c r="EE998" s="25"/>
      <c r="EF998" s="25"/>
      <c r="EG998" s="25"/>
      <c r="EH998" s="25"/>
      <c r="EI998" s="25"/>
      <c r="EJ998" s="25"/>
      <c r="EK998" s="25"/>
      <c r="EL998" s="25"/>
      <c r="EM998" s="25"/>
      <c r="EN998" s="25"/>
      <c r="EO998" s="25"/>
      <c r="EP998" s="25"/>
      <c r="EQ998" s="25"/>
      <c r="ER998" s="25"/>
      <c r="ES998" s="25"/>
      <c r="ET998" s="25"/>
      <c r="EU998" s="25"/>
      <c r="EV998" s="25"/>
      <c r="EW998" s="25"/>
      <c r="EX998" s="25"/>
      <c r="EY998" s="25"/>
      <c r="EZ998" s="25"/>
      <c r="FA998" s="25"/>
      <c r="FB998" s="25"/>
      <c r="FC998" s="25"/>
      <c r="FD998" s="25"/>
      <c r="FE998" s="25"/>
      <c r="FF998" s="25"/>
      <c r="FG998" s="25"/>
      <c r="FH998" s="25"/>
      <c r="FI998" s="25"/>
      <c r="FJ998" s="25"/>
      <c r="FK998" s="25"/>
      <c r="FL998" s="25"/>
      <c r="FM998" s="25"/>
      <c r="FN998" s="25"/>
      <c r="FO998" s="25"/>
      <c r="FP998" s="25"/>
      <c r="FQ998" s="25"/>
      <c r="FR998" s="25"/>
      <c r="FS998" s="25"/>
      <c r="FT998" s="25"/>
      <c r="FU998" s="25"/>
      <c r="FV998" s="25"/>
      <c r="FW998" s="25"/>
      <c r="FX998" s="25"/>
      <c r="FY998" s="25"/>
      <c r="FZ998" s="25"/>
      <c r="GA998" s="25"/>
      <c r="GB998" s="25"/>
      <c r="GC998" s="25"/>
      <c r="GD998" s="25"/>
      <c r="GE998" s="25"/>
      <c r="GF998" s="25"/>
      <c r="GG998" s="25"/>
      <c r="GH998" s="25"/>
      <c r="GI998" s="25"/>
      <c r="GJ998" s="25"/>
      <c r="GK998" s="25"/>
      <c r="GL998" s="25"/>
      <c r="GM998" s="25"/>
      <c r="GN998" s="25"/>
      <c r="GO998" s="25"/>
      <c r="GP998" s="25"/>
      <c r="GQ998" s="25"/>
      <c r="GR998" s="25"/>
      <c r="GS998" s="25"/>
      <c r="GT998" s="25"/>
      <c r="GU998" s="25"/>
      <c r="GV998" s="25"/>
      <c r="GW998" s="25"/>
      <c r="GX998" s="25"/>
      <c r="GY998" s="25"/>
      <c r="GZ998" s="25"/>
      <c r="HA998" s="25"/>
      <c r="HB998" s="25"/>
      <c r="HC998" s="25"/>
      <c r="HD998" s="25"/>
      <c r="HE998" s="25"/>
      <c r="HF998" s="25"/>
      <c r="HG998" s="25"/>
      <c r="HH998" s="25"/>
      <c r="HI998" s="25"/>
      <c r="HJ998" s="25"/>
      <c r="HK998" s="25"/>
      <c r="HL998" s="25"/>
      <c r="HM998" s="25"/>
      <c r="HN998" s="25"/>
      <c r="HO998" s="25"/>
      <c r="HP998" s="25"/>
      <c r="HQ998" s="25"/>
      <c r="HR998" s="25"/>
      <c r="HS998" s="25"/>
      <c r="HT998" s="25"/>
      <c r="HU998" s="25"/>
      <c r="HV998" s="25"/>
      <c r="HW998" s="25"/>
      <c r="HX998" s="25"/>
      <c r="HY998" s="25"/>
      <c r="HZ998" s="25"/>
      <c r="IA998" s="25"/>
      <c r="IB998" s="25"/>
      <c r="IC998" s="25"/>
      <c r="ID998" s="25"/>
      <c r="IE998" s="25"/>
      <c r="IF998" s="25"/>
      <c r="IG998" s="25"/>
      <c r="IH998" s="25"/>
      <c r="II998" s="25"/>
      <c r="IJ998" s="25"/>
      <c r="IK998" s="25"/>
      <c r="IL998" s="25"/>
      <c r="IM998" s="25"/>
      <c r="IN998" s="25"/>
      <c r="IO998" s="25"/>
      <c r="IP998" s="25"/>
      <c r="IQ998" s="25"/>
      <c r="IR998" s="25"/>
      <c r="IS998" s="25"/>
      <c r="IT998" s="25"/>
      <c r="IU998" s="25"/>
      <c r="IV998" s="25"/>
    </row>
    <row r="999" spans="1:256" s="12" customFormat="1" ht="15.75">
      <c r="A999" s="11" t="s">
        <v>1166</v>
      </c>
      <c r="B999" s="1" t="s">
        <v>125</v>
      </c>
      <c r="C999" s="34">
        <f>510</f>
        <v>510</v>
      </c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  <c r="CM999" s="25"/>
      <c r="CN999" s="25"/>
      <c r="CO999" s="25"/>
      <c r="CP999" s="25"/>
      <c r="CQ999" s="25"/>
      <c r="CR999" s="25"/>
      <c r="CS999" s="25"/>
      <c r="CT999" s="25"/>
      <c r="CU999" s="25"/>
      <c r="CV999" s="25"/>
      <c r="CW999" s="25"/>
      <c r="CX999" s="25"/>
      <c r="CY999" s="25"/>
      <c r="CZ999" s="25"/>
      <c r="DA999" s="25"/>
      <c r="DB999" s="25"/>
      <c r="DC999" s="25"/>
      <c r="DD999" s="25"/>
      <c r="DE999" s="25"/>
      <c r="DF999" s="25"/>
      <c r="DG999" s="25"/>
      <c r="DH999" s="25"/>
      <c r="DI999" s="25"/>
      <c r="DJ999" s="25"/>
      <c r="DK999" s="25"/>
      <c r="DL999" s="25"/>
      <c r="DM999" s="25"/>
      <c r="DN999" s="25"/>
      <c r="DO999" s="25"/>
      <c r="DP999" s="25"/>
      <c r="DQ999" s="25"/>
      <c r="DR999" s="25"/>
      <c r="DS999" s="25"/>
      <c r="DT999" s="25"/>
      <c r="DU999" s="25"/>
      <c r="DV999" s="25"/>
      <c r="DW999" s="25"/>
      <c r="DX999" s="25"/>
      <c r="DY999" s="25"/>
      <c r="DZ999" s="25"/>
      <c r="EA999" s="25"/>
      <c r="EB999" s="25"/>
      <c r="EC999" s="25"/>
      <c r="ED999" s="25"/>
      <c r="EE999" s="25"/>
      <c r="EF999" s="25"/>
      <c r="EG999" s="25"/>
      <c r="EH999" s="25"/>
      <c r="EI999" s="25"/>
      <c r="EJ999" s="25"/>
      <c r="EK999" s="25"/>
      <c r="EL999" s="25"/>
      <c r="EM999" s="25"/>
      <c r="EN999" s="25"/>
      <c r="EO999" s="25"/>
      <c r="EP999" s="25"/>
      <c r="EQ999" s="25"/>
      <c r="ER999" s="25"/>
      <c r="ES999" s="25"/>
      <c r="ET999" s="25"/>
      <c r="EU999" s="25"/>
      <c r="EV999" s="25"/>
      <c r="EW999" s="25"/>
      <c r="EX999" s="25"/>
      <c r="EY999" s="25"/>
      <c r="EZ999" s="25"/>
      <c r="FA999" s="25"/>
      <c r="FB999" s="25"/>
      <c r="FC999" s="25"/>
      <c r="FD999" s="25"/>
      <c r="FE999" s="25"/>
      <c r="FF999" s="25"/>
      <c r="FG999" s="25"/>
      <c r="FH999" s="25"/>
      <c r="FI999" s="25"/>
      <c r="FJ999" s="25"/>
      <c r="FK999" s="25"/>
      <c r="FL999" s="25"/>
      <c r="FM999" s="25"/>
      <c r="FN999" s="25"/>
      <c r="FO999" s="25"/>
      <c r="FP999" s="25"/>
      <c r="FQ999" s="25"/>
      <c r="FR999" s="25"/>
      <c r="FS999" s="25"/>
      <c r="FT999" s="25"/>
      <c r="FU999" s="25"/>
      <c r="FV999" s="25"/>
      <c r="FW999" s="25"/>
      <c r="FX999" s="25"/>
      <c r="FY999" s="25"/>
      <c r="FZ999" s="25"/>
      <c r="GA999" s="25"/>
      <c r="GB999" s="25"/>
      <c r="GC999" s="25"/>
      <c r="GD999" s="25"/>
      <c r="GE999" s="25"/>
      <c r="GF999" s="25"/>
      <c r="GG999" s="25"/>
      <c r="GH999" s="25"/>
      <c r="GI999" s="25"/>
      <c r="GJ999" s="25"/>
      <c r="GK999" s="25"/>
      <c r="GL999" s="25"/>
      <c r="GM999" s="25"/>
      <c r="GN999" s="25"/>
      <c r="GO999" s="25"/>
      <c r="GP999" s="25"/>
      <c r="GQ999" s="25"/>
      <c r="GR999" s="25"/>
      <c r="GS999" s="25"/>
      <c r="GT999" s="25"/>
      <c r="GU999" s="25"/>
      <c r="GV999" s="25"/>
      <c r="GW999" s="25"/>
      <c r="GX999" s="25"/>
      <c r="GY999" s="25"/>
      <c r="GZ999" s="25"/>
      <c r="HA999" s="25"/>
      <c r="HB999" s="25"/>
      <c r="HC999" s="25"/>
      <c r="HD999" s="25"/>
      <c r="HE999" s="25"/>
      <c r="HF999" s="25"/>
      <c r="HG999" s="25"/>
      <c r="HH999" s="25"/>
      <c r="HI999" s="25"/>
      <c r="HJ999" s="25"/>
      <c r="HK999" s="25"/>
      <c r="HL999" s="25"/>
      <c r="HM999" s="25"/>
      <c r="HN999" s="25"/>
      <c r="HO999" s="25"/>
      <c r="HP999" s="25"/>
      <c r="HQ999" s="25"/>
      <c r="HR999" s="25"/>
      <c r="HS999" s="25"/>
      <c r="HT999" s="25"/>
      <c r="HU999" s="25"/>
      <c r="HV999" s="25"/>
      <c r="HW999" s="25"/>
      <c r="HX999" s="25"/>
      <c r="HY999" s="25"/>
      <c r="HZ999" s="25"/>
      <c r="IA999" s="25"/>
      <c r="IB999" s="25"/>
      <c r="IC999" s="25"/>
      <c r="ID999" s="25"/>
      <c r="IE999" s="25"/>
      <c r="IF999" s="25"/>
      <c r="IG999" s="25"/>
      <c r="IH999" s="25"/>
      <c r="II999" s="25"/>
      <c r="IJ999" s="25"/>
      <c r="IK999" s="25"/>
      <c r="IL999" s="25"/>
      <c r="IM999" s="25"/>
      <c r="IN999" s="25"/>
      <c r="IO999" s="25"/>
      <c r="IP999" s="25"/>
      <c r="IQ999" s="25"/>
      <c r="IR999" s="25"/>
      <c r="IS999" s="25"/>
      <c r="IT999" s="25"/>
      <c r="IU999" s="25"/>
      <c r="IV999" s="25"/>
    </row>
    <row r="1000" spans="1:256" s="12" customFormat="1" ht="15.75">
      <c r="A1000" s="11" t="s">
        <v>1167</v>
      </c>
      <c r="B1000" s="1" t="s">
        <v>126</v>
      </c>
      <c r="C1000" s="34">
        <f>640</f>
        <v>640</v>
      </c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  <c r="CM1000" s="25"/>
      <c r="CN1000" s="25"/>
      <c r="CO1000" s="25"/>
      <c r="CP1000" s="25"/>
      <c r="CQ1000" s="25"/>
      <c r="CR1000" s="25"/>
      <c r="CS1000" s="25"/>
      <c r="CT1000" s="25"/>
      <c r="CU1000" s="25"/>
      <c r="CV1000" s="25"/>
      <c r="CW1000" s="25"/>
      <c r="CX1000" s="25"/>
      <c r="CY1000" s="25"/>
      <c r="CZ1000" s="25"/>
      <c r="DA1000" s="25"/>
      <c r="DB1000" s="25"/>
      <c r="DC1000" s="25"/>
      <c r="DD1000" s="25"/>
      <c r="DE1000" s="25"/>
      <c r="DF1000" s="25"/>
      <c r="DG1000" s="25"/>
      <c r="DH1000" s="25"/>
      <c r="DI1000" s="25"/>
      <c r="DJ1000" s="25"/>
      <c r="DK1000" s="25"/>
      <c r="DL1000" s="25"/>
      <c r="DM1000" s="25"/>
      <c r="DN1000" s="25"/>
      <c r="DO1000" s="25"/>
      <c r="DP1000" s="25"/>
      <c r="DQ1000" s="25"/>
      <c r="DR1000" s="25"/>
      <c r="DS1000" s="25"/>
      <c r="DT1000" s="25"/>
      <c r="DU1000" s="25"/>
      <c r="DV1000" s="25"/>
      <c r="DW1000" s="25"/>
      <c r="DX1000" s="25"/>
      <c r="DY1000" s="25"/>
      <c r="DZ1000" s="25"/>
      <c r="EA1000" s="25"/>
      <c r="EB1000" s="25"/>
      <c r="EC1000" s="25"/>
      <c r="ED1000" s="25"/>
      <c r="EE1000" s="25"/>
      <c r="EF1000" s="25"/>
      <c r="EG1000" s="25"/>
      <c r="EH1000" s="25"/>
      <c r="EI1000" s="25"/>
      <c r="EJ1000" s="25"/>
      <c r="EK1000" s="25"/>
      <c r="EL1000" s="25"/>
      <c r="EM1000" s="25"/>
      <c r="EN1000" s="25"/>
      <c r="EO1000" s="25"/>
      <c r="EP1000" s="25"/>
      <c r="EQ1000" s="25"/>
      <c r="ER1000" s="25"/>
      <c r="ES1000" s="25"/>
      <c r="ET1000" s="25"/>
      <c r="EU1000" s="25"/>
      <c r="EV1000" s="25"/>
      <c r="EW1000" s="25"/>
      <c r="EX1000" s="25"/>
      <c r="EY1000" s="25"/>
      <c r="EZ1000" s="25"/>
      <c r="FA1000" s="25"/>
      <c r="FB1000" s="25"/>
      <c r="FC1000" s="25"/>
      <c r="FD1000" s="25"/>
      <c r="FE1000" s="25"/>
      <c r="FF1000" s="25"/>
      <c r="FG1000" s="25"/>
      <c r="FH1000" s="25"/>
      <c r="FI1000" s="25"/>
      <c r="FJ1000" s="25"/>
      <c r="FK1000" s="25"/>
      <c r="FL1000" s="25"/>
      <c r="FM1000" s="25"/>
      <c r="FN1000" s="25"/>
      <c r="FO1000" s="25"/>
      <c r="FP1000" s="25"/>
      <c r="FQ1000" s="25"/>
      <c r="FR1000" s="25"/>
      <c r="FS1000" s="25"/>
      <c r="FT1000" s="25"/>
      <c r="FU1000" s="25"/>
      <c r="FV1000" s="25"/>
      <c r="FW1000" s="25"/>
      <c r="FX1000" s="25"/>
      <c r="FY1000" s="25"/>
      <c r="FZ1000" s="25"/>
      <c r="GA1000" s="25"/>
      <c r="GB1000" s="25"/>
      <c r="GC1000" s="25"/>
      <c r="GD1000" s="25"/>
      <c r="GE1000" s="25"/>
      <c r="GF1000" s="25"/>
      <c r="GG1000" s="25"/>
      <c r="GH1000" s="25"/>
      <c r="GI1000" s="25"/>
      <c r="GJ1000" s="25"/>
      <c r="GK1000" s="25"/>
      <c r="GL1000" s="25"/>
      <c r="GM1000" s="25"/>
      <c r="GN1000" s="25"/>
      <c r="GO1000" s="25"/>
      <c r="GP1000" s="25"/>
      <c r="GQ1000" s="25"/>
      <c r="GR1000" s="25"/>
      <c r="GS1000" s="25"/>
      <c r="GT1000" s="25"/>
      <c r="GU1000" s="25"/>
      <c r="GV1000" s="25"/>
      <c r="GW1000" s="25"/>
      <c r="GX1000" s="25"/>
      <c r="GY1000" s="25"/>
      <c r="GZ1000" s="25"/>
      <c r="HA1000" s="25"/>
      <c r="HB1000" s="25"/>
      <c r="HC1000" s="25"/>
      <c r="HD1000" s="25"/>
      <c r="HE1000" s="25"/>
      <c r="HF1000" s="25"/>
      <c r="HG1000" s="25"/>
      <c r="HH1000" s="25"/>
      <c r="HI1000" s="25"/>
      <c r="HJ1000" s="25"/>
      <c r="HK1000" s="25"/>
      <c r="HL1000" s="25"/>
      <c r="HM1000" s="25"/>
      <c r="HN1000" s="25"/>
      <c r="HO1000" s="25"/>
      <c r="HP1000" s="25"/>
      <c r="HQ1000" s="25"/>
      <c r="HR1000" s="25"/>
      <c r="HS1000" s="25"/>
      <c r="HT1000" s="25"/>
      <c r="HU1000" s="25"/>
      <c r="HV1000" s="25"/>
      <c r="HW1000" s="25"/>
      <c r="HX1000" s="25"/>
      <c r="HY1000" s="25"/>
      <c r="HZ1000" s="25"/>
      <c r="IA1000" s="25"/>
      <c r="IB1000" s="25"/>
      <c r="IC1000" s="25"/>
      <c r="ID1000" s="25"/>
      <c r="IE1000" s="25"/>
      <c r="IF1000" s="25"/>
      <c r="IG1000" s="25"/>
      <c r="IH1000" s="25"/>
      <c r="II1000" s="25"/>
      <c r="IJ1000" s="25"/>
      <c r="IK1000" s="25"/>
      <c r="IL1000" s="25"/>
      <c r="IM1000" s="25"/>
      <c r="IN1000" s="25"/>
      <c r="IO1000" s="25"/>
      <c r="IP1000" s="25"/>
      <c r="IQ1000" s="25"/>
      <c r="IR1000" s="25"/>
      <c r="IS1000" s="25"/>
      <c r="IT1000" s="25"/>
      <c r="IU1000" s="25"/>
      <c r="IV1000" s="25"/>
    </row>
    <row r="1001" spans="1:256" s="12" customFormat="1" ht="15.75">
      <c r="A1001" s="27" t="s">
        <v>87</v>
      </c>
      <c r="B1001" s="79" t="s">
        <v>127</v>
      </c>
      <c r="C1001" s="9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  <c r="CM1001" s="25"/>
      <c r="CN1001" s="25"/>
      <c r="CO1001" s="25"/>
      <c r="CP1001" s="25"/>
      <c r="CQ1001" s="25"/>
      <c r="CR1001" s="25"/>
      <c r="CS1001" s="25"/>
      <c r="CT1001" s="25"/>
      <c r="CU1001" s="25"/>
      <c r="CV1001" s="25"/>
      <c r="CW1001" s="25"/>
      <c r="CX1001" s="25"/>
      <c r="CY1001" s="25"/>
      <c r="CZ1001" s="25"/>
      <c r="DA1001" s="25"/>
      <c r="DB1001" s="25"/>
      <c r="DC1001" s="25"/>
      <c r="DD1001" s="25"/>
      <c r="DE1001" s="25"/>
      <c r="DF1001" s="25"/>
      <c r="DG1001" s="25"/>
      <c r="DH1001" s="25"/>
      <c r="DI1001" s="25"/>
      <c r="DJ1001" s="25"/>
      <c r="DK1001" s="25"/>
      <c r="DL1001" s="25"/>
      <c r="DM1001" s="25"/>
      <c r="DN1001" s="25"/>
      <c r="DO1001" s="25"/>
      <c r="DP1001" s="25"/>
      <c r="DQ1001" s="25"/>
      <c r="DR1001" s="25"/>
      <c r="DS1001" s="25"/>
      <c r="DT1001" s="25"/>
      <c r="DU1001" s="25"/>
      <c r="DV1001" s="25"/>
      <c r="DW1001" s="25"/>
      <c r="DX1001" s="25"/>
      <c r="DY1001" s="25"/>
      <c r="DZ1001" s="25"/>
      <c r="EA1001" s="25"/>
      <c r="EB1001" s="25"/>
      <c r="EC1001" s="25"/>
      <c r="ED1001" s="25"/>
      <c r="EE1001" s="25"/>
      <c r="EF1001" s="25"/>
      <c r="EG1001" s="25"/>
      <c r="EH1001" s="25"/>
      <c r="EI1001" s="25"/>
      <c r="EJ1001" s="25"/>
      <c r="EK1001" s="25"/>
      <c r="EL1001" s="25"/>
      <c r="EM1001" s="25"/>
      <c r="EN1001" s="25"/>
      <c r="EO1001" s="25"/>
      <c r="EP1001" s="25"/>
      <c r="EQ1001" s="25"/>
      <c r="ER1001" s="25"/>
      <c r="ES1001" s="25"/>
      <c r="ET1001" s="25"/>
      <c r="EU1001" s="25"/>
      <c r="EV1001" s="25"/>
      <c r="EW1001" s="25"/>
      <c r="EX1001" s="25"/>
      <c r="EY1001" s="25"/>
      <c r="EZ1001" s="25"/>
      <c r="FA1001" s="25"/>
      <c r="FB1001" s="25"/>
      <c r="FC1001" s="25"/>
      <c r="FD1001" s="25"/>
      <c r="FE1001" s="25"/>
      <c r="FF1001" s="25"/>
      <c r="FG1001" s="25"/>
      <c r="FH1001" s="25"/>
      <c r="FI1001" s="25"/>
      <c r="FJ1001" s="25"/>
      <c r="FK1001" s="25"/>
      <c r="FL1001" s="25"/>
      <c r="FM1001" s="25"/>
      <c r="FN1001" s="25"/>
      <c r="FO1001" s="25"/>
      <c r="FP1001" s="25"/>
      <c r="FQ1001" s="25"/>
      <c r="FR1001" s="25"/>
      <c r="FS1001" s="25"/>
      <c r="FT1001" s="25"/>
      <c r="FU1001" s="25"/>
      <c r="FV1001" s="25"/>
      <c r="FW1001" s="25"/>
      <c r="FX1001" s="25"/>
      <c r="FY1001" s="25"/>
      <c r="FZ1001" s="25"/>
      <c r="GA1001" s="25"/>
      <c r="GB1001" s="25"/>
      <c r="GC1001" s="25"/>
      <c r="GD1001" s="25"/>
      <c r="GE1001" s="25"/>
      <c r="GF1001" s="25"/>
      <c r="GG1001" s="25"/>
      <c r="GH1001" s="25"/>
      <c r="GI1001" s="25"/>
      <c r="GJ1001" s="25"/>
      <c r="GK1001" s="25"/>
      <c r="GL1001" s="25"/>
      <c r="GM1001" s="25"/>
      <c r="GN1001" s="25"/>
      <c r="GO1001" s="25"/>
      <c r="GP1001" s="25"/>
      <c r="GQ1001" s="25"/>
      <c r="GR1001" s="25"/>
      <c r="GS1001" s="25"/>
      <c r="GT1001" s="25"/>
      <c r="GU1001" s="25"/>
      <c r="GV1001" s="25"/>
      <c r="GW1001" s="25"/>
      <c r="GX1001" s="25"/>
      <c r="GY1001" s="25"/>
      <c r="GZ1001" s="25"/>
      <c r="HA1001" s="25"/>
      <c r="HB1001" s="25"/>
      <c r="HC1001" s="25"/>
      <c r="HD1001" s="25"/>
      <c r="HE1001" s="25"/>
      <c r="HF1001" s="25"/>
      <c r="HG1001" s="25"/>
      <c r="HH1001" s="25"/>
      <c r="HI1001" s="25"/>
      <c r="HJ1001" s="25"/>
      <c r="HK1001" s="25"/>
      <c r="HL1001" s="25"/>
      <c r="HM1001" s="25"/>
      <c r="HN1001" s="25"/>
      <c r="HO1001" s="25"/>
      <c r="HP1001" s="25"/>
      <c r="HQ1001" s="25"/>
      <c r="HR1001" s="25"/>
      <c r="HS1001" s="25"/>
      <c r="HT1001" s="25"/>
      <c r="HU1001" s="25"/>
      <c r="HV1001" s="25"/>
      <c r="HW1001" s="25"/>
      <c r="HX1001" s="25"/>
      <c r="HY1001" s="25"/>
      <c r="HZ1001" s="25"/>
      <c r="IA1001" s="25"/>
      <c r="IB1001" s="25"/>
      <c r="IC1001" s="25"/>
      <c r="ID1001" s="25"/>
      <c r="IE1001" s="25"/>
      <c r="IF1001" s="25"/>
      <c r="IG1001" s="25"/>
      <c r="IH1001" s="25"/>
      <c r="II1001" s="25"/>
      <c r="IJ1001" s="25"/>
      <c r="IK1001" s="25"/>
      <c r="IL1001" s="25"/>
      <c r="IM1001" s="25"/>
      <c r="IN1001" s="25"/>
      <c r="IO1001" s="25"/>
      <c r="IP1001" s="25"/>
      <c r="IQ1001" s="25"/>
      <c r="IR1001" s="25"/>
      <c r="IS1001" s="25"/>
      <c r="IT1001" s="25"/>
      <c r="IU1001" s="25"/>
      <c r="IV1001" s="25"/>
    </row>
    <row r="1002" spans="1:256" s="12" customFormat="1" ht="15.75">
      <c r="A1002" s="11" t="s">
        <v>1168</v>
      </c>
      <c r="B1002" s="1" t="s">
        <v>128</v>
      </c>
      <c r="C1002" s="34">
        <v>760</v>
      </c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  <c r="CM1002" s="25"/>
      <c r="CN1002" s="25"/>
      <c r="CO1002" s="25"/>
      <c r="CP1002" s="25"/>
      <c r="CQ1002" s="25"/>
      <c r="CR1002" s="25"/>
      <c r="CS1002" s="25"/>
      <c r="CT1002" s="25"/>
      <c r="CU1002" s="25"/>
      <c r="CV1002" s="25"/>
      <c r="CW1002" s="25"/>
      <c r="CX1002" s="25"/>
      <c r="CY1002" s="25"/>
      <c r="CZ1002" s="25"/>
      <c r="DA1002" s="25"/>
      <c r="DB1002" s="25"/>
      <c r="DC1002" s="25"/>
      <c r="DD1002" s="25"/>
      <c r="DE1002" s="25"/>
      <c r="DF1002" s="25"/>
      <c r="DG1002" s="25"/>
      <c r="DH1002" s="25"/>
      <c r="DI1002" s="25"/>
      <c r="DJ1002" s="25"/>
      <c r="DK1002" s="25"/>
      <c r="DL1002" s="25"/>
      <c r="DM1002" s="25"/>
      <c r="DN1002" s="25"/>
      <c r="DO1002" s="25"/>
      <c r="DP1002" s="25"/>
      <c r="DQ1002" s="25"/>
      <c r="DR1002" s="25"/>
      <c r="DS1002" s="25"/>
      <c r="DT1002" s="25"/>
      <c r="DU1002" s="25"/>
      <c r="DV1002" s="25"/>
      <c r="DW1002" s="25"/>
      <c r="DX1002" s="25"/>
      <c r="DY1002" s="25"/>
      <c r="DZ1002" s="25"/>
      <c r="EA1002" s="25"/>
      <c r="EB1002" s="25"/>
      <c r="EC1002" s="25"/>
      <c r="ED1002" s="25"/>
      <c r="EE1002" s="25"/>
      <c r="EF1002" s="25"/>
      <c r="EG1002" s="25"/>
      <c r="EH1002" s="25"/>
      <c r="EI1002" s="25"/>
      <c r="EJ1002" s="25"/>
      <c r="EK1002" s="25"/>
      <c r="EL1002" s="25"/>
      <c r="EM1002" s="25"/>
      <c r="EN1002" s="25"/>
      <c r="EO1002" s="25"/>
      <c r="EP1002" s="25"/>
      <c r="EQ1002" s="25"/>
      <c r="ER1002" s="25"/>
      <c r="ES1002" s="25"/>
      <c r="ET1002" s="25"/>
      <c r="EU1002" s="25"/>
      <c r="EV1002" s="25"/>
      <c r="EW1002" s="25"/>
      <c r="EX1002" s="25"/>
      <c r="EY1002" s="25"/>
      <c r="EZ1002" s="25"/>
      <c r="FA1002" s="25"/>
      <c r="FB1002" s="25"/>
      <c r="FC1002" s="25"/>
      <c r="FD1002" s="25"/>
      <c r="FE1002" s="25"/>
      <c r="FF1002" s="25"/>
      <c r="FG1002" s="25"/>
      <c r="FH1002" s="25"/>
      <c r="FI1002" s="25"/>
      <c r="FJ1002" s="25"/>
      <c r="FK1002" s="25"/>
      <c r="FL1002" s="25"/>
      <c r="FM1002" s="25"/>
      <c r="FN1002" s="25"/>
      <c r="FO1002" s="25"/>
      <c r="FP1002" s="25"/>
      <c r="FQ1002" s="25"/>
      <c r="FR1002" s="25"/>
      <c r="FS1002" s="25"/>
      <c r="FT1002" s="25"/>
      <c r="FU1002" s="25"/>
      <c r="FV1002" s="25"/>
      <c r="FW1002" s="25"/>
      <c r="FX1002" s="25"/>
      <c r="FY1002" s="25"/>
      <c r="FZ1002" s="25"/>
      <c r="GA1002" s="25"/>
      <c r="GB1002" s="25"/>
      <c r="GC1002" s="25"/>
      <c r="GD1002" s="25"/>
      <c r="GE1002" s="25"/>
      <c r="GF1002" s="25"/>
      <c r="GG1002" s="25"/>
      <c r="GH1002" s="25"/>
      <c r="GI1002" s="25"/>
      <c r="GJ1002" s="25"/>
      <c r="GK1002" s="25"/>
      <c r="GL1002" s="25"/>
      <c r="GM1002" s="25"/>
      <c r="GN1002" s="25"/>
      <c r="GO1002" s="25"/>
      <c r="GP1002" s="25"/>
      <c r="GQ1002" s="25"/>
      <c r="GR1002" s="25"/>
      <c r="GS1002" s="25"/>
      <c r="GT1002" s="25"/>
      <c r="GU1002" s="25"/>
      <c r="GV1002" s="25"/>
      <c r="GW1002" s="25"/>
      <c r="GX1002" s="25"/>
      <c r="GY1002" s="25"/>
      <c r="GZ1002" s="25"/>
      <c r="HA1002" s="25"/>
      <c r="HB1002" s="25"/>
      <c r="HC1002" s="25"/>
      <c r="HD1002" s="25"/>
      <c r="HE1002" s="25"/>
      <c r="HF1002" s="25"/>
      <c r="HG1002" s="25"/>
      <c r="HH1002" s="25"/>
      <c r="HI1002" s="25"/>
      <c r="HJ1002" s="25"/>
      <c r="HK1002" s="25"/>
      <c r="HL1002" s="25"/>
      <c r="HM1002" s="25"/>
      <c r="HN1002" s="25"/>
      <c r="HO1002" s="25"/>
      <c r="HP1002" s="25"/>
      <c r="HQ1002" s="25"/>
      <c r="HR1002" s="25"/>
      <c r="HS1002" s="25"/>
      <c r="HT1002" s="25"/>
      <c r="HU1002" s="25"/>
      <c r="HV1002" s="25"/>
      <c r="HW1002" s="25"/>
      <c r="HX1002" s="25"/>
      <c r="HY1002" s="25"/>
      <c r="HZ1002" s="25"/>
      <c r="IA1002" s="25"/>
      <c r="IB1002" s="25"/>
      <c r="IC1002" s="25"/>
      <c r="ID1002" s="25"/>
      <c r="IE1002" s="25"/>
      <c r="IF1002" s="25"/>
      <c r="IG1002" s="25"/>
      <c r="IH1002" s="25"/>
      <c r="II1002" s="25"/>
      <c r="IJ1002" s="25"/>
      <c r="IK1002" s="25"/>
      <c r="IL1002" s="25"/>
      <c r="IM1002" s="25"/>
      <c r="IN1002" s="25"/>
      <c r="IO1002" s="25"/>
      <c r="IP1002" s="25"/>
      <c r="IQ1002" s="25"/>
      <c r="IR1002" s="25"/>
      <c r="IS1002" s="25"/>
      <c r="IT1002" s="25"/>
      <c r="IU1002" s="25"/>
      <c r="IV1002" s="25"/>
    </row>
    <row r="1003" spans="1:256" s="12" customFormat="1" ht="15.75">
      <c r="A1003" s="11" t="s">
        <v>1169</v>
      </c>
      <c r="B1003" s="1" t="s">
        <v>129</v>
      </c>
      <c r="C1003" s="34">
        <v>640</v>
      </c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  <c r="CM1003" s="25"/>
      <c r="CN1003" s="25"/>
      <c r="CO1003" s="25"/>
      <c r="CP1003" s="25"/>
      <c r="CQ1003" s="25"/>
      <c r="CR1003" s="25"/>
      <c r="CS1003" s="25"/>
      <c r="CT1003" s="25"/>
      <c r="CU1003" s="25"/>
      <c r="CV1003" s="25"/>
      <c r="CW1003" s="25"/>
      <c r="CX1003" s="25"/>
      <c r="CY1003" s="25"/>
      <c r="CZ1003" s="25"/>
      <c r="DA1003" s="25"/>
      <c r="DB1003" s="25"/>
      <c r="DC1003" s="25"/>
      <c r="DD1003" s="25"/>
      <c r="DE1003" s="25"/>
      <c r="DF1003" s="25"/>
      <c r="DG1003" s="25"/>
      <c r="DH1003" s="25"/>
      <c r="DI1003" s="25"/>
      <c r="DJ1003" s="25"/>
      <c r="DK1003" s="25"/>
      <c r="DL1003" s="25"/>
      <c r="DM1003" s="25"/>
      <c r="DN1003" s="25"/>
      <c r="DO1003" s="25"/>
      <c r="DP1003" s="25"/>
      <c r="DQ1003" s="25"/>
      <c r="DR1003" s="25"/>
      <c r="DS1003" s="25"/>
      <c r="DT1003" s="25"/>
      <c r="DU1003" s="25"/>
      <c r="DV1003" s="25"/>
      <c r="DW1003" s="25"/>
      <c r="DX1003" s="25"/>
      <c r="DY1003" s="25"/>
      <c r="DZ1003" s="25"/>
      <c r="EA1003" s="25"/>
      <c r="EB1003" s="25"/>
      <c r="EC1003" s="25"/>
      <c r="ED1003" s="25"/>
      <c r="EE1003" s="25"/>
      <c r="EF1003" s="25"/>
      <c r="EG1003" s="25"/>
      <c r="EH1003" s="25"/>
      <c r="EI1003" s="25"/>
      <c r="EJ1003" s="25"/>
      <c r="EK1003" s="25"/>
      <c r="EL1003" s="25"/>
      <c r="EM1003" s="25"/>
      <c r="EN1003" s="25"/>
      <c r="EO1003" s="25"/>
      <c r="EP1003" s="25"/>
      <c r="EQ1003" s="25"/>
      <c r="ER1003" s="25"/>
      <c r="ES1003" s="25"/>
      <c r="ET1003" s="25"/>
      <c r="EU1003" s="25"/>
      <c r="EV1003" s="25"/>
      <c r="EW1003" s="25"/>
      <c r="EX1003" s="25"/>
      <c r="EY1003" s="25"/>
      <c r="EZ1003" s="25"/>
      <c r="FA1003" s="25"/>
      <c r="FB1003" s="25"/>
      <c r="FC1003" s="25"/>
      <c r="FD1003" s="25"/>
      <c r="FE1003" s="25"/>
      <c r="FF1003" s="25"/>
      <c r="FG1003" s="25"/>
      <c r="FH1003" s="25"/>
      <c r="FI1003" s="25"/>
      <c r="FJ1003" s="25"/>
      <c r="FK1003" s="25"/>
      <c r="FL1003" s="25"/>
      <c r="FM1003" s="25"/>
      <c r="FN1003" s="25"/>
      <c r="FO1003" s="25"/>
      <c r="FP1003" s="25"/>
      <c r="FQ1003" s="25"/>
      <c r="FR1003" s="25"/>
      <c r="FS1003" s="25"/>
      <c r="FT1003" s="25"/>
      <c r="FU1003" s="25"/>
      <c r="FV1003" s="25"/>
      <c r="FW1003" s="25"/>
      <c r="FX1003" s="25"/>
      <c r="FY1003" s="25"/>
      <c r="FZ1003" s="25"/>
      <c r="GA1003" s="25"/>
      <c r="GB1003" s="25"/>
      <c r="GC1003" s="25"/>
      <c r="GD1003" s="25"/>
      <c r="GE1003" s="25"/>
      <c r="GF1003" s="25"/>
      <c r="GG1003" s="25"/>
      <c r="GH1003" s="25"/>
      <c r="GI1003" s="25"/>
      <c r="GJ1003" s="25"/>
      <c r="GK1003" s="25"/>
      <c r="GL1003" s="25"/>
      <c r="GM1003" s="25"/>
      <c r="GN1003" s="25"/>
      <c r="GO1003" s="25"/>
      <c r="GP1003" s="25"/>
      <c r="GQ1003" s="25"/>
      <c r="GR1003" s="25"/>
      <c r="GS1003" s="25"/>
      <c r="GT1003" s="25"/>
      <c r="GU1003" s="25"/>
      <c r="GV1003" s="25"/>
      <c r="GW1003" s="25"/>
      <c r="GX1003" s="25"/>
      <c r="GY1003" s="25"/>
      <c r="GZ1003" s="25"/>
      <c r="HA1003" s="25"/>
      <c r="HB1003" s="25"/>
      <c r="HC1003" s="25"/>
      <c r="HD1003" s="25"/>
      <c r="HE1003" s="25"/>
      <c r="HF1003" s="25"/>
      <c r="HG1003" s="25"/>
      <c r="HH1003" s="25"/>
      <c r="HI1003" s="25"/>
      <c r="HJ1003" s="25"/>
      <c r="HK1003" s="25"/>
      <c r="HL1003" s="25"/>
      <c r="HM1003" s="25"/>
      <c r="HN1003" s="25"/>
      <c r="HO1003" s="25"/>
      <c r="HP1003" s="25"/>
      <c r="HQ1003" s="25"/>
      <c r="HR1003" s="25"/>
      <c r="HS1003" s="25"/>
      <c r="HT1003" s="25"/>
      <c r="HU1003" s="25"/>
      <c r="HV1003" s="25"/>
      <c r="HW1003" s="25"/>
      <c r="HX1003" s="25"/>
      <c r="HY1003" s="25"/>
      <c r="HZ1003" s="25"/>
      <c r="IA1003" s="25"/>
      <c r="IB1003" s="25"/>
      <c r="IC1003" s="25"/>
      <c r="ID1003" s="25"/>
      <c r="IE1003" s="25"/>
      <c r="IF1003" s="25"/>
      <c r="IG1003" s="25"/>
      <c r="IH1003" s="25"/>
      <c r="II1003" s="25"/>
      <c r="IJ1003" s="25"/>
      <c r="IK1003" s="25"/>
      <c r="IL1003" s="25"/>
      <c r="IM1003" s="25"/>
      <c r="IN1003" s="25"/>
      <c r="IO1003" s="25"/>
      <c r="IP1003" s="25"/>
      <c r="IQ1003" s="25"/>
      <c r="IR1003" s="25"/>
      <c r="IS1003" s="25"/>
      <c r="IT1003" s="25"/>
      <c r="IU1003" s="25"/>
      <c r="IV1003" s="25"/>
    </row>
    <row r="1004" spans="1:256" s="12" customFormat="1" ht="15.75">
      <c r="A1004" s="11" t="s">
        <v>1170</v>
      </c>
      <c r="B1004" s="13" t="s">
        <v>130</v>
      </c>
      <c r="C1004" s="9">
        <v>1040</v>
      </c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  <c r="CM1004" s="25"/>
      <c r="CN1004" s="25"/>
      <c r="CO1004" s="25"/>
      <c r="CP1004" s="25"/>
      <c r="CQ1004" s="25"/>
      <c r="CR1004" s="25"/>
      <c r="CS1004" s="25"/>
      <c r="CT1004" s="25"/>
      <c r="CU1004" s="25"/>
      <c r="CV1004" s="25"/>
      <c r="CW1004" s="25"/>
      <c r="CX1004" s="25"/>
      <c r="CY1004" s="25"/>
      <c r="CZ1004" s="25"/>
      <c r="DA1004" s="25"/>
      <c r="DB1004" s="25"/>
      <c r="DC1004" s="25"/>
      <c r="DD1004" s="25"/>
      <c r="DE1004" s="25"/>
      <c r="DF1004" s="25"/>
      <c r="DG1004" s="25"/>
      <c r="DH1004" s="25"/>
      <c r="DI1004" s="25"/>
      <c r="DJ1004" s="25"/>
      <c r="DK1004" s="25"/>
      <c r="DL1004" s="25"/>
      <c r="DM1004" s="25"/>
      <c r="DN1004" s="25"/>
      <c r="DO1004" s="25"/>
      <c r="DP1004" s="25"/>
      <c r="DQ1004" s="25"/>
      <c r="DR1004" s="25"/>
      <c r="DS1004" s="25"/>
      <c r="DT1004" s="25"/>
      <c r="DU1004" s="25"/>
      <c r="DV1004" s="25"/>
      <c r="DW1004" s="25"/>
      <c r="DX1004" s="25"/>
      <c r="DY1004" s="25"/>
      <c r="DZ1004" s="25"/>
      <c r="EA1004" s="25"/>
      <c r="EB1004" s="25"/>
      <c r="EC1004" s="25"/>
      <c r="ED1004" s="25"/>
      <c r="EE1004" s="25"/>
      <c r="EF1004" s="25"/>
      <c r="EG1004" s="25"/>
      <c r="EH1004" s="25"/>
      <c r="EI1004" s="25"/>
      <c r="EJ1004" s="25"/>
      <c r="EK1004" s="25"/>
      <c r="EL1004" s="25"/>
      <c r="EM1004" s="25"/>
      <c r="EN1004" s="25"/>
      <c r="EO1004" s="25"/>
      <c r="EP1004" s="25"/>
      <c r="EQ1004" s="25"/>
      <c r="ER1004" s="25"/>
      <c r="ES1004" s="25"/>
      <c r="ET1004" s="25"/>
      <c r="EU1004" s="25"/>
      <c r="EV1004" s="25"/>
      <c r="EW1004" s="25"/>
      <c r="EX1004" s="25"/>
      <c r="EY1004" s="25"/>
      <c r="EZ1004" s="25"/>
      <c r="FA1004" s="25"/>
      <c r="FB1004" s="25"/>
      <c r="FC1004" s="25"/>
      <c r="FD1004" s="25"/>
      <c r="FE1004" s="25"/>
      <c r="FF1004" s="25"/>
      <c r="FG1004" s="25"/>
      <c r="FH1004" s="25"/>
      <c r="FI1004" s="25"/>
      <c r="FJ1004" s="25"/>
      <c r="FK1004" s="25"/>
      <c r="FL1004" s="25"/>
      <c r="FM1004" s="25"/>
      <c r="FN1004" s="25"/>
      <c r="FO1004" s="25"/>
      <c r="FP1004" s="25"/>
      <c r="FQ1004" s="25"/>
      <c r="FR1004" s="25"/>
      <c r="FS1004" s="25"/>
      <c r="FT1004" s="25"/>
      <c r="FU1004" s="25"/>
      <c r="FV1004" s="25"/>
      <c r="FW1004" s="25"/>
      <c r="FX1004" s="25"/>
      <c r="FY1004" s="25"/>
      <c r="FZ1004" s="25"/>
      <c r="GA1004" s="25"/>
      <c r="GB1004" s="25"/>
      <c r="GC1004" s="25"/>
      <c r="GD1004" s="25"/>
      <c r="GE1004" s="25"/>
      <c r="GF1004" s="25"/>
      <c r="GG1004" s="25"/>
      <c r="GH1004" s="25"/>
      <c r="GI1004" s="25"/>
      <c r="GJ1004" s="25"/>
      <c r="GK1004" s="25"/>
      <c r="GL1004" s="25"/>
      <c r="GM1004" s="25"/>
      <c r="GN1004" s="25"/>
      <c r="GO1004" s="25"/>
      <c r="GP1004" s="25"/>
      <c r="GQ1004" s="25"/>
      <c r="GR1004" s="25"/>
      <c r="GS1004" s="25"/>
      <c r="GT1004" s="25"/>
      <c r="GU1004" s="25"/>
      <c r="GV1004" s="25"/>
      <c r="GW1004" s="25"/>
      <c r="GX1004" s="25"/>
      <c r="GY1004" s="25"/>
      <c r="GZ1004" s="25"/>
      <c r="HA1004" s="25"/>
      <c r="HB1004" s="25"/>
      <c r="HC1004" s="25"/>
      <c r="HD1004" s="25"/>
      <c r="HE1004" s="25"/>
      <c r="HF1004" s="25"/>
      <c r="HG1004" s="25"/>
      <c r="HH1004" s="25"/>
      <c r="HI1004" s="25"/>
      <c r="HJ1004" s="25"/>
      <c r="HK1004" s="25"/>
      <c r="HL1004" s="25"/>
      <c r="HM1004" s="25"/>
      <c r="HN1004" s="25"/>
      <c r="HO1004" s="25"/>
      <c r="HP1004" s="25"/>
      <c r="HQ1004" s="25"/>
      <c r="HR1004" s="25"/>
      <c r="HS1004" s="25"/>
      <c r="HT1004" s="25"/>
      <c r="HU1004" s="25"/>
      <c r="HV1004" s="25"/>
      <c r="HW1004" s="25"/>
      <c r="HX1004" s="25"/>
      <c r="HY1004" s="25"/>
      <c r="HZ1004" s="25"/>
      <c r="IA1004" s="25"/>
      <c r="IB1004" s="25"/>
      <c r="IC1004" s="25"/>
      <c r="ID1004" s="25"/>
      <c r="IE1004" s="25"/>
      <c r="IF1004" s="25"/>
      <c r="IG1004" s="25"/>
      <c r="IH1004" s="25"/>
      <c r="II1004" s="25"/>
      <c r="IJ1004" s="25"/>
      <c r="IK1004" s="25"/>
      <c r="IL1004" s="25"/>
      <c r="IM1004" s="25"/>
      <c r="IN1004" s="25"/>
      <c r="IO1004" s="25"/>
      <c r="IP1004" s="25"/>
      <c r="IQ1004" s="25"/>
      <c r="IR1004" s="25"/>
      <c r="IS1004" s="25"/>
      <c r="IT1004" s="25"/>
      <c r="IU1004" s="25"/>
      <c r="IV1004" s="25"/>
    </row>
    <row r="1005" spans="1:256" s="12" customFormat="1" ht="15.75">
      <c r="A1005" s="11" t="s">
        <v>1171</v>
      </c>
      <c r="B1005" s="1" t="s">
        <v>131</v>
      </c>
      <c r="C1005" s="34">
        <f>640</f>
        <v>640</v>
      </c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  <c r="CM1005" s="25"/>
      <c r="CN1005" s="25"/>
      <c r="CO1005" s="25"/>
      <c r="CP1005" s="25"/>
      <c r="CQ1005" s="25"/>
      <c r="CR1005" s="25"/>
      <c r="CS1005" s="25"/>
      <c r="CT1005" s="25"/>
      <c r="CU1005" s="25"/>
      <c r="CV1005" s="25"/>
      <c r="CW1005" s="25"/>
      <c r="CX1005" s="25"/>
      <c r="CY1005" s="25"/>
      <c r="CZ1005" s="25"/>
      <c r="DA1005" s="25"/>
      <c r="DB1005" s="25"/>
      <c r="DC1005" s="25"/>
      <c r="DD1005" s="25"/>
      <c r="DE1005" s="25"/>
      <c r="DF1005" s="25"/>
      <c r="DG1005" s="25"/>
      <c r="DH1005" s="25"/>
      <c r="DI1005" s="25"/>
      <c r="DJ1005" s="25"/>
      <c r="DK1005" s="25"/>
      <c r="DL1005" s="25"/>
      <c r="DM1005" s="25"/>
      <c r="DN1005" s="25"/>
      <c r="DO1005" s="25"/>
      <c r="DP1005" s="25"/>
      <c r="DQ1005" s="25"/>
      <c r="DR1005" s="25"/>
      <c r="DS1005" s="25"/>
      <c r="DT1005" s="25"/>
      <c r="DU1005" s="25"/>
      <c r="DV1005" s="25"/>
      <c r="DW1005" s="25"/>
      <c r="DX1005" s="25"/>
      <c r="DY1005" s="25"/>
      <c r="DZ1005" s="25"/>
      <c r="EA1005" s="25"/>
      <c r="EB1005" s="25"/>
      <c r="EC1005" s="25"/>
      <c r="ED1005" s="25"/>
      <c r="EE1005" s="25"/>
      <c r="EF1005" s="25"/>
      <c r="EG1005" s="25"/>
      <c r="EH1005" s="25"/>
      <c r="EI1005" s="25"/>
      <c r="EJ1005" s="25"/>
      <c r="EK1005" s="25"/>
      <c r="EL1005" s="25"/>
      <c r="EM1005" s="25"/>
      <c r="EN1005" s="25"/>
      <c r="EO1005" s="25"/>
      <c r="EP1005" s="25"/>
      <c r="EQ1005" s="25"/>
      <c r="ER1005" s="25"/>
      <c r="ES1005" s="25"/>
      <c r="ET1005" s="25"/>
      <c r="EU1005" s="25"/>
      <c r="EV1005" s="25"/>
      <c r="EW1005" s="25"/>
      <c r="EX1005" s="25"/>
      <c r="EY1005" s="25"/>
      <c r="EZ1005" s="25"/>
      <c r="FA1005" s="25"/>
      <c r="FB1005" s="25"/>
      <c r="FC1005" s="25"/>
      <c r="FD1005" s="25"/>
      <c r="FE1005" s="25"/>
      <c r="FF1005" s="25"/>
      <c r="FG1005" s="25"/>
      <c r="FH1005" s="25"/>
      <c r="FI1005" s="25"/>
      <c r="FJ1005" s="25"/>
      <c r="FK1005" s="25"/>
      <c r="FL1005" s="25"/>
      <c r="FM1005" s="25"/>
      <c r="FN1005" s="25"/>
      <c r="FO1005" s="25"/>
      <c r="FP1005" s="25"/>
      <c r="FQ1005" s="25"/>
      <c r="FR1005" s="25"/>
      <c r="FS1005" s="25"/>
      <c r="FT1005" s="25"/>
      <c r="FU1005" s="25"/>
      <c r="FV1005" s="25"/>
      <c r="FW1005" s="25"/>
      <c r="FX1005" s="25"/>
      <c r="FY1005" s="25"/>
      <c r="FZ1005" s="25"/>
      <c r="GA1005" s="25"/>
      <c r="GB1005" s="25"/>
      <c r="GC1005" s="25"/>
      <c r="GD1005" s="25"/>
      <c r="GE1005" s="25"/>
      <c r="GF1005" s="25"/>
      <c r="GG1005" s="25"/>
      <c r="GH1005" s="25"/>
      <c r="GI1005" s="25"/>
      <c r="GJ1005" s="25"/>
      <c r="GK1005" s="25"/>
      <c r="GL1005" s="25"/>
      <c r="GM1005" s="25"/>
      <c r="GN1005" s="25"/>
      <c r="GO1005" s="25"/>
      <c r="GP1005" s="25"/>
      <c r="GQ1005" s="25"/>
      <c r="GR1005" s="25"/>
      <c r="GS1005" s="25"/>
      <c r="GT1005" s="25"/>
      <c r="GU1005" s="25"/>
      <c r="GV1005" s="25"/>
      <c r="GW1005" s="25"/>
      <c r="GX1005" s="25"/>
      <c r="GY1005" s="25"/>
      <c r="GZ1005" s="25"/>
      <c r="HA1005" s="25"/>
      <c r="HB1005" s="25"/>
      <c r="HC1005" s="25"/>
      <c r="HD1005" s="25"/>
      <c r="HE1005" s="25"/>
      <c r="HF1005" s="25"/>
      <c r="HG1005" s="25"/>
      <c r="HH1005" s="25"/>
      <c r="HI1005" s="25"/>
      <c r="HJ1005" s="25"/>
      <c r="HK1005" s="25"/>
      <c r="HL1005" s="25"/>
      <c r="HM1005" s="25"/>
      <c r="HN1005" s="25"/>
      <c r="HO1005" s="25"/>
      <c r="HP1005" s="25"/>
      <c r="HQ1005" s="25"/>
      <c r="HR1005" s="25"/>
      <c r="HS1005" s="25"/>
      <c r="HT1005" s="25"/>
      <c r="HU1005" s="25"/>
      <c r="HV1005" s="25"/>
      <c r="HW1005" s="25"/>
      <c r="HX1005" s="25"/>
      <c r="HY1005" s="25"/>
      <c r="HZ1005" s="25"/>
      <c r="IA1005" s="25"/>
      <c r="IB1005" s="25"/>
      <c r="IC1005" s="25"/>
      <c r="ID1005" s="25"/>
      <c r="IE1005" s="25"/>
      <c r="IF1005" s="25"/>
      <c r="IG1005" s="25"/>
      <c r="IH1005" s="25"/>
      <c r="II1005" s="25"/>
      <c r="IJ1005" s="25"/>
      <c r="IK1005" s="25"/>
      <c r="IL1005" s="25"/>
      <c r="IM1005" s="25"/>
      <c r="IN1005" s="25"/>
      <c r="IO1005" s="25"/>
      <c r="IP1005" s="25"/>
      <c r="IQ1005" s="25"/>
      <c r="IR1005" s="25"/>
      <c r="IS1005" s="25"/>
      <c r="IT1005" s="25"/>
      <c r="IU1005" s="25"/>
      <c r="IV1005" s="25"/>
    </row>
    <row r="1006" spans="1:256" s="12" customFormat="1" ht="15.75">
      <c r="A1006" s="11" t="s">
        <v>1172</v>
      </c>
      <c r="B1006" s="13" t="s">
        <v>132</v>
      </c>
      <c r="C1006" s="9">
        <v>640</v>
      </c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  <c r="CM1006" s="25"/>
      <c r="CN1006" s="25"/>
      <c r="CO1006" s="25"/>
      <c r="CP1006" s="25"/>
      <c r="CQ1006" s="25"/>
      <c r="CR1006" s="25"/>
      <c r="CS1006" s="25"/>
      <c r="CT1006" s="25"/>
      <c r="CU1006" s="25"/>
      <c r="CV1006" s="25"/>
      <c r="CW1006" s="25"/>
      <c r="CX1006" s="25"/>
      <c r="CY1006" s="25"/>
      <c r="CZ1006" s="25"/>
      <c r="DA1006" s="25"/>
      <c r="DB1006" s="25"/>
      <c r="DC1006" s="25"/>
      <c r="DD1006" s="25"/>
      <c r="DE1006" s="25"/>
      <c r="DF1006" s="25"/>
      <c r="DG1006" s="25"/>
      <c r="DH1006" s="25"/>
      <c r="DI1006" s="25"/>
      <c r="DJ1006" s="25"/>
      <c r="DK1006" s="25"/>
      <c r="DL1006" s="25"/>
      <c r="DM1006" s="25"/>
      <c r="DN1006" s="25"/>
      <c r="DO1006" s="25"/>
      <c r="DP1006" s="25"/>
      <c r="DQ1006" s="25"/>
      <c r="DR1006" s="25"/>
      <c r="DS1006" s="25"/>
      <c r="DT1006" s="25"/>
      <c r="DU1006" s="25"/>
      <c r="DV1006" s="25"/>
      <c r="DW1006" s="25"/>
      <c r="DX1006" s="25"/>
      <c r="DY1006" s="25"/>
      <c r="DZ1006" s="25"/>
      <c r="EA1006" s="25"/>
      <c r="EB1006" s="25"/>
      <c r="EC1006" s="25"/>
      <c r="ED1006" s="25"/>
      <c r="EE1006" s="25"/>
      <c r="EF1006" s="25"/>
      <c r="EG1006" s="25"/>
      <c r="EH1006" s="25"/>
      <c r="EI1006" s="25"/>
      <c r="EJ1006" s="25"/>
      <c r="EK1006" s="25"/>
      <c r="EL1006" s="25"/>
      <c r="EM1006" s="25"/>
      <c r="EN1006" s="25"/>
      <c r="EO1006" s="25"/>
      <c r="EP1006" s="25"/>
      <c r="EQ1006" s="25"/>
      <c r="ER1006" s="25"/>
      <c r="ES1006" s="25"/>
      <c r="ET1006" s="25"/>
      <c r="EU1006" s="25"/>
      <c r="EV1006" s="25"/>
      <c r="EW1006" s="25"/>
      <c r="EX1006" s="25"/>
      <c r="EY1006" s="25"/>
      <c r="EZ1006" s="25"/>
      <c r="FA1006" s="25"/>
      <c r="FB1006" s="25"/>
      <c r="FC1006" s="25"/>
      <c r="FD1006" s="25"/>
      <c r="FE1006" s="25"/>
      <c r="FF1006" s="25"/>
      <c r="FG1006" s="25"/>
      <c r="FH1006" s="25"/>
      <c r="FI1006" s="25"/>
      <c r="FJ1006" s="25"/>
      <c r="FK1006" s="25"/>
      <c r="FL1006" s="25"/>
      <c r="FM1006" s="25"/>
      <c r="FN1006" s="25"/>
      <c r="FO1006" s="25"/>
      <c r="FP1006" s="25"/>
      <c r="FQ1006" s="25"/>
      <c r="FR1006" s="25"/>
      <c r="FS1006" s="25"/>
      <c r="FT1006" s="25"/>
      <c r="FU1006" s="25"/>
      <c r="FV1006" s="25"/>
      <c r="FW1006" s="25"/>
      <c r="FX1006" s="25"/>
      <c r="FY1006" s="25"/>
      <c r="FZ1006" s="25"/>
      <c r="GA1006" s="25"/>
      <c r="GB1006" s="25"/>
      <c r="GC1006" s="25"/>
      <c r="GD1006" s="25"/>
      <c r="GE1006" s="25"/>
      <c r="GF1006" s="25"/>
      <c r="GG1006" s="25"/>
      <c r="GH1006" s="25"/>
      <c r="GI1006" s="25"/>
      <c r="GJ1006" s="25"/>
      <c r="GK1006" s="25"/>
      <c r="GL1006" s="25"/>
      <c r="GM1006" s="25"/>
      <c r="GN1006" s="25"/>
      <c r="GO1006" s="25"/>
      <c r="GP1006" s="25"/>
      <c r="GQ1006" s="25"/>
      <c r="GR1006" s="25"/>
      <c r="GS1006" s="25"/>
      <c r="GT1006" s="25"/>
      <c r="GU1006" s="25"/>
      <c r="GV1006" s="25"/>
      <c r="GW1006" s="25"/>
      <c r="GX1006" s="25"/>
      <c r="GY1006" s="25"/>
      <c r="GZ1006" s="25"/>
      <c r="HA1006" s="25"/>
      <c r="HB1006" s="25"/>
      <c r="HC1006" s="25"/>
      <c r="HD1006" s="25"/>
      <c r="HE1006" s="25"/>
      <c r="HF1006" s="25"/>
      <c r="HG1006" s="25"/>
      <c r="HH1006" s="25"/>
      <c r="HI1006" s="25"/>
      <c r="HJ1006" s="25"/>
      <c r="HK1006" s="25"/>
      <c r="HL1006" s="25"/>
      <c r="HM1006" s="25"/>
      <c r="HN1006" s="25"/>
      <c r="HO1006" s="25"/>
      <c r="HP1006" s="25"/>
      <c r="HQ1006" s="25"/>
      <c r="HR1006" s="25"/>
      <c r="HS1006" s="25"/>
      <c r="HT1006" s="25"/>
      <c r="HU1006" s="25"/>
      <c r="HV1006" s="25"/>
      <c r="HW1006" s="25"/>
      <c r="HX1006" s="25"/>
      <c r="HY1006" s="25"/>
      <c r="HZ1006" s="25"/>
      <c r="IA1006" s="25"/>
      <c r="IB1006" s="25"/>
      <c r="IC1006" s="25"/>
      <c r="ID1006" s="25"/>
      <c r="IE1006" s="25"/>
      <c r="IF1006" s="25"/>
      <c r="IG1006" s="25"/>
      <c r="IH1006" s="25"/>
      <c r="II1006" s="25"/>
      <c r="IJ1006" s="25"/>
      <c r="IK1006" s="25"/>
      <c r="IL1006" s="25"/>
      <c r="IM1006" s="25"/>
      <c r="IN1006" s="25"/>
      <c r="IO1006" s="25"/>
      <c r="IP1006" s="25"/>
      <c r="IQ1006" s="25"/>
      <c r="IR1006" s="25"/>
      <c r="IS1006" s="25"/>
      <c r="IT1006" s="25"/>
      <c r="IU1006" s="25"/>
      <c r="IV1006" s="25"/>
    </row>
    <row r="1007" spans="1:256" s="12" customFormat="1" ht="31.5">
      <c r="A1007" s="11" t="s">
        <v>1173</v>
      </c>
      <c r="B1007" s="13" t="s">
        <v>133</v>
      </c>
      <c r="C1007" s="9">
        <v>1140</v>
      </c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  <c r="DR1007" s="25"/>
      <c r="DS1007" s="25"/>
      <c r="DT1007" s="25"/>
      <c r="DU1007" s="25"/>
      <c r="DV1007" s="25"/>
      <c r="DW1007" s="25"/>
      <c r="DX1007" s="25"/>
      <c r="DY1007" s="25"/>
      <c r="DZ1007" s="25"/>
      <c r="EA1007" s="25"/>
      <c r="EB1007" s="25"/>
      <c r="EC1007" s="25"/>
      <c r="ED1007" s="25"/>
      <c r="EE1007" s="25"/>
      <c r="EF1007" s="25"/>
      <c r="EG1007" s="25"/>
      <c r="EH1007" s="25"/>
      <c r="EI1007" s="25"/>
      <c r="EJ1007" s="25"/>
      <c r="EK1007" s="25"/>
      <c r="EL1007" s="25"/>
      <c r="EM1007" s="25"/>
      <c r="EN1007" s="25"/>
      <c r="EO1007" s="25"/>
      <c r="EP1007" s="25"/>
      <c r="EQ1007" s="25"/>
      <c r="ER1007" s="25"/>
      <c r="ES1007" s="25"/>
      <c r="ET1007" s="25"/>
      <c r="EU1007" s="25"/>
      <c r="EV1007" s="25"/>
      <c r="EW1007" s="25"/>
      <c r="EX1007" s="25"/>
      <c r="EY1007" s="25"/>
      <c r="EZ1007" s="25"/>
      <c r="FA1007" s="25"/>
      <c r="FB1007" s="25"/>
      <c r="FC1007" s="25"/>
      <c r="FD1007" s="25"/>
      <c r="FE1007" s="25"/>
      <c r="FF1007" s="25"/>
      <c r="FG1007" s="25"/>
      <c r="FH1007" s="25"/>
      <c r="FI1007" s="25"/>
      <c r="FJ1007" s="25"/>
      <c r="FK1007" s="25"/>
      <c r="FL1007" s="25"/>
      <c r="FM1007" s="25"/>
      <c r="FN1007" s="25"/>
      <c r="FO1007" s="25"/>
      <c r="FP1007" s="25"/>
      <c r="FQ1007" s="25"/>
      <c r="FR1007" s="25"/>
      <c r="FS1007" s="25"/>
      <c r="FT1007" s="25"/>
      <c r="FU1007" s="25"/>
      <c r="FV1007" s="25"/>
      <c r="FW1007" s="25"/>
      <c r="FX1007" s="25"/>
      <c r="FY1007" s="25"/>
      <c r="FZ1007" s="25"/>
      <c r="GA1007" s="25"/>
      <c r="GB1007" s="25"/>
      <c r="GC1007" s="25"/>
      <c r="GD1007" s="25"/>
      <c r="GE1007" s="25"/>
      <c r="GF1007" s="25"/>
      <c r="GG1007" s="25"/>
      <c r="GH1007" s="25"/>
      <c r="GI1007" s="25"/>
      <c r="GJ1007" s="25"/>
      <c r="GK1007" s="25"/>
      <c r="GL1007" s="25"/>
      <c r="GM1007" s="25"/>
      <c r="GN1007" s="25"/>
      <c r="GO1007" s="25"/>
      <c r="GP1007" s="25"/>
      <c r="GQ1007" s="25"/>
      <c r="GR1007" s="25"/>
      <c r="GS1007" s="25"/>
      <c r="GT1007" s="25"/>
      <c r="GU1007" s="25"/>
      <c r="GV1007" s="25"/>
      <c r="GW1007" s="25"/>
      <c r="GX1007" s="25"/>
      <c r="GY1007" s="25"/>
      <c r="GZ1007" s="25"/>
      <c r="HA1007" s="25"/>
      <c r="HB1007" s="25"/>
      <c r="HC1007" s="25"/>
      <c r="HD1007" s="25"/>
      <c r="HE1007" s="25"/>
      <c r="HF1007" s="25"/>
      <c r="HG1007" s="25"/>
      <c r="HH1007" s="25"/>
      <c r="HI1007" s="25"/>
      <c r="HJ1007" s="25"/>
      <c r="HK1007" s="25"/>
      <c r="HL1007" s="25"/>
      <c r="HM1007" s="25"/>
      <c r="HN1007" s="25"/>
      <c r="HO1007" s="25"/>
      <c r="HP1007" s="25"/>
      <c r="HQ1007" s="25"/>
      <c r="HR1007" s="25"/>
      <c r="HS1007" s="25"/>
      <c r="HT1007" s="25"/>
      <c r="HU1007" s="25"/>
      <c r="HV1007" s="25"/>
      <c r="HW1007" s="25"/>
      <c r="HX1007" s="25"/>
      <c r="HY1007" s="25"/>
      <c r="HZ1007" s="25"/>
      <c r="IA1007" s="25"/>
      <c r="IB1007" s="25"/>
      <c r="IC1007" s="25"/>
      <c r="ID1007" s="25"/>
      <c r="IE1007" s="25"/>
      <c r="IF1007" s="25"/>
      <c r="IG1007" s="25"/>
      <c r="IH1007" s="25"/>
      <c r="II1007" s="25"/>
      <c r="IJ1007" s="25"/>
      <c r="IK1007" s="25"/>
      <c r="IL1007" s="25"/>
      <c r="IM1007" s="25"/>
      <c r="IN1007" s="25"/>
      <c r="IO1007" s="25"/>
      <c r="IP1007" s="25"/>
      <c r="IQ1007" s="25"/>
      <c r="IR1007" s="25"/>
      <c r="IS1007" s="25"/>
      <c r="IT1007" s="25"/>
      <c r="IU1007" s="25"/>
      <c r="IV1007" s="25"/>
    </row>
    <row r="1008" spans="1:256" s="12" customFormat="1" ht="31.5">
      <c r="A1008" s="11" t="s">
        <v>1174</v>
      </c>
      <c r="B1008" s="13" t="s">
        <v>134</v>
      </c>
      <c r="C1008" s="9">
        <f>1140</f>
        <v>1140</v>
      </c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  <c r="CM1008" s="25"/>
      <c r="CN1008" s="25"/>
      <c r="CO1008" s="25"/>
      <c r="CP1008" s="25"/>
      <c r="CQ1008" s="25"/>
      <c r="CR1008" s="25"/>
      <c r="CS1008" s="25"/>
      <c r="CT1008" s="25"/>
      <c r="CU1008" s="25"/>
      <c r="CV1008" s="25"/>
      <c r="CW1008" s="25"/>
      <c r="CX1008" s="25"/>
      <c r="CY1008" s="25"/>
      <c r="CZ1008" s="25"/>
      <c r="DA1008" s="25"/>
      <c r="DB1008" s="25"/>
      <c r="DC1008" s="25"/>
      <c r="DD1008" s="25"/>
      <c r="DE1008" s="25"/>
      <c r="DF1008" s="25"/>
      <c r="DG1008" s="25"/>
      <c r="DH1008" s="25"/>
      <c r="DI1008" s="25"/>
      <c r="DJ1008" s="25"/>
      <c r="DK1008" s="25"/>
      <c r="DL1008" s="25"/>
      <c r="DM1008" s="25"/>
      <c r="DN1008" s="25"/>
      <c r="DO1008" s="25"/>
      <c r="DP1008" s="25"/>
      <c r="DQ1008" s="25"/>
      <c r="DR1008" s="25"/>
      <c r="DS1008" s="25"/>
      <c r="DT1008" s="25"/>
      <c r="DU1008" s="25"/>
      <c r="DV1008" s="25"/>
      <c r="DW1008" s="25"/>
      <c r="DX1008" s="25"/>
      <c r="DY1008" s="25"/>
      <c r="DZ1008" s="25"/>
      <c r="EA1008" s="25"/>
      <c r="EB1008" s="25"/>
      <c r="EC1008" s="25"/>
      <c r="ED1008" s="25"/>
      <c r="EE1008" s="25"/>
      <c r="EF1008" s="25"/>
      <c r="EG1008" s="25"/>
      <c r="EH1008" s="25"/>
      <c r="EI1008" s="25"/>
      <c r="EJ1008" s="25"/>
      <c r="EK1008" s="25"/>
      <c r="EL1008" s="25"/>
      <c r="EM1008" s="25"/>
      <c r="EN1008" s="25"/>
      <c r="EO1008" s="25"/>
      <c r="EP1008" s="25"/>
      <c r="EQ1008" s="25"/>
      <c r="ER1008" s="25"/>
      <c r="ES1008" s="25"/>
      <c r="ET1008" s="25"/>
      <c r="EU1008" s="25"/>
      <c r="EV1008" s="25"/>
      <c r="EW1008" s="25"/>
      <c r="EX1008" s="25"/>
      <c r="EY1008" s="25"/>
      <c r="EZ1008" s="25"/>
      <c r="FA1008" s="25"/>
      <c r="FB1008" s="25"/>
      <c r="FC1008" s="25"/>
      <c r="FD1008" s="25"/>
      <c r="FE1008" s="25"/>
      <c r="FF1008" s="25"/>
      <c r="FG1008" s="25"/>
      <c r="FH1008" s="25"/>
      <c r="FI1008" s="25"/>
      <c r="FJ1008" s="25"/>
      <c r="FK1008" s="25"/>
      <c r="FL1008" s="25"/>
      <c r="FM1008" s="25"/>
      <c r="FN1008" s="25"/>
      <c r="FO1008" s="25"/>
      <c r="FP1008" s="25"/>
      <c r="FQ1008" s="25"/>
      <c r="FR1008" s="25"/>
      <c r="FS1008" s="25"/>
      <c r="FT1008" s="25"/>
      <c r="FU1008" s="25"/>
      <c r="FV1008" s="25"/>
      <c r="FW1008" s="25"/>
      <c r="FX1008" s="25"/>
      <c r="FY1008" s="25"/>
      <c r="FZ1008" s="25"/>
      <c r="GA1008" s="25"/>
      <c r="GB1008" s="25"/>
      <c r="GC1008" s="25"/>
      <c r="GD1008" s="25"/>
      <c r="GE1008" s="25"/>
      <c r="GF1008" s="25"/>
      <c r="GG1008" s="25"/>
      <c r="GH1008" s="25"/>
      <c r="GI1008" s="25"/>
      <c r="GJ1008" s="25"/>
      <c r="GK1008" s="25"/>
      <c r="GL1008" s="25"/>
      <c r="GM1008" s="25"/>
      <c r="GN1008" s="25"/>
      <c r="GO1008" s="25"/>
      <c r="GP1008" s="25"/>
      <c r="GQ1008" s="25"/>
      <c r="GR1008" s="25"/>
      <c r="GS1008" s="25"/>
      <c r="GT1008" s="25"/>
      <c r="GU1008" s="25"/>
      <c r="GV1008" s="25"/>
      <c r="GW1008" s="25"/>
      <c r="GX1008" s="25"/>
      <c r="GY1008" s="25"/>
      <c r="GZ1008" s="25"/>
      <c r="HA1008" s="25"/>
      <c r="HB1008" s="25"/>
      <c r="HC1008" s="25"/>
      <c r="HD1008" s="25"/>
      <c r="HE1008" s="25"/>
      <c r="HF1008" s="25"/>
      <c r="HG1008" s="25"/>
      <c r="HH1008" s="25"/>
      <c r="HI1008" s="25"/>
      <c r="HJ1008" s="25"/>
      <c r="HK1008" s="25"/>
      <c r="HL1008" s="25"/>
      <c r="HM1008" s="25"/>
      <c r="HN1008" s="25"/>
      <c r="HO1008" s="25"/>
      <c r="HP1008" s="25"/>
      <c r="HQ1008" s="25"/>
      <c r="HR1008" s="25"/>
      <c r="HS1008" s="25"/>
      <c r="HT1008" s="25"/>
      <c r="HU1008" s="25"/>
      <c r="HV1008" s="25"/>
      <c r="HW1008" s="25"/>
      <c r="HX1008" s="25"/>
      <c r="HY1008" s="25"/>
      <c r="HZ1008" s="25"/>
      <c r="IA1008" s="25"/>
      <c r="IB1008" s="25"/>
      <c r="IC1008" s="25"/>
      <c r="ID1008" s="25"/>
      <c r="IE1008" s="25"/>
      <c r="IF1008" s="25"/>
      <c r="IG1008" s="25"/>
      <c r="IH1008" s="25"/>
      <c r="II1008" s="25"/>
      <c r="IJ1008" s="25"/>
      <c r="IK1008" s="25"/>
      <c r="IL1008" s="25"/>
      <c r="IM1008" s="25"/>
      <c r="IN1008" s="25"/>
      <c r="IO1008" s="25"/>
      <c r="IP1008" s="25"/>
      <c r="IQ1008" s="25"/>
      <c r="IR1008" s="25"/>
      <c r="IS1008" s="25"/>
      <c r="IT1008" s="25"/>
      <c r="IU1008" s="25"/>
      <c r="IV1008" s="25"/>
    </row>
    <row r="1009" spans="1:256" s="12" customFormat="1" ht="15.75">
      <c r="A1009" s="11" t="s">
        <v>1175</v>
      </c>
      <c r="B1009" s="13" t="s">
        <v>135</v>
      </c>
      <c r="C1009" s="9">
        <v>640</v>
      </c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  <c r="CM1009" s="25"/>
      <c r="CN1009" s="25"/>
      <c r="CO1009" s="25"/>
      <c r="CP1009" s="25"/>
      <c r="CQ1009" s="25"/>
      <c r="CR1009" s="25"/>
      <c r="CS1009" s="25"/>
      <c r="CT1009" s="25"/>
      <c r="CU1009" s="25"/>
      <c r="CV1009" s="25"/>
      <c r="CW1009" s="25"/>
      <c r="CX1009" s="25"/>
      <c r="CY1009" s="25"/>
      <c r="CZ1009" s="25"/>
      <c r="DA1009" s="25"/>
      <c r="DB1009" s="25"/>
      <c r="DC1009" s="25"/>
      <c r="DD1009" s="25"/>
      <c r="DE1009" s="25"/>
      <c r="DF1009" s="25"/>
      <c r="DG1009" s="25"/>
      <c r="DH1009" s="25"/>
      <c r="DI1009" s="25"/>
      <c r="DJ1009" s="25"/>
      <c r="DK1009" s="25"/>
      <c r="DL1009" s="25"/>
      <c r="DM1009" s="25"/>
      <c r="DN1009" s="25"/>
      <c r="DO1009" s="25"/>
      <c r="DP1009" s="25"/>
      <c r="DQ1009" s="25"/>
      <c r="DR1009" s="25"/>
      <c r="DS1009" s="25"/>
      <c r="DT1009" s="25"/>
      <c r="DU1009" s="25"/>
      <c r="DV1009" s="25"/>
      <c r="DW1009" s="25"/>
      <c r="DX1009" s="25"/>
      <c r="DY1009" s="25"/>
      <c r="DZ1009" s="25"/>
      <c r="EA1009" s="25"/>
      <c r="EB1009" s="25"/>
      <c r="EC1009" s="25"/>
      <c r="ED1009" s="25"/>
      <c r="EE1009" s="25"/>
      <c r="EF1009" s="25"/>
      <c r="EG1009" s="25"/>
      <c r="EH1009" s="25"/>
      <c r="EI1009" s="25"/>
      <c r="EJ1009" s="25"/>
      <c r="EK1009" s="25"/>
      <c r="EL1009" s="25"/>
      <c r="EM1009" s="25"/>
      <c r="EN1009" s="25"/>
      <c r="EO1009" s="25"/>
      <c r="EP1009" s="25"/>
      <c r="EQ1009" s="25"/>
      <c r="ER1009" s="25"/>
      <c r="ES1009" s="25"/>
      <c r="ET1009" s="25"/>
      <c r="EU1009" s="25"/>
      <c r="EV1009" s="25"/>
      <c r="EW1009" s="25"/>
      <c r="EX1009" s="25"/>
      <c r="EY1009" s="25"/>
      <c r="EZ1009" s="25"/>
      <c r="FA1009" s="25"/>
      <c r="FB1009" s="25"/>
      <c r="FC1009" s="25"/>
      <c r="FD1009" s="25"/>
      <c r="FE1009" s="25"/>
      <c r="FF1009" s="25"/>
      <c r="FG1009" s="25"/>
      <c r="FH1009" s="25"/>
      <c r="FI1009" s="25"/>
      <c r="FJ1009" s="25"/>
      <c r="FK1009" s="25"/>
      <c r="FL1009" s="25"/>
      <c r="FM1009" s="25"/>
      <c r="FN1009" s="25"/>
      <c r="FO1009" s="25"/>
      <c r="FP1009" s="25"/>
      <c r="FQ1009" s="25"/>
      <c r="FR1009" s="25"/>
      <c r="FS1009" s="25"/>
      <c r="FT1009" s="25"/>
      <c r="FU1009" s="25"/>
      <c r="FV1009" s="25"/>
      <c r="FW1009" s="25"/>
      <c r="FX1009" s="25"/>
      <c r="FY1009" s="25"/>
      <c r="FZ1009" s="25"/>
      <c r="GA1009" s="25"/>
      <c r="GB1009" s="25"/>
      <c r="GC1009" s="25"/>
      <c r="GD1009" s="25"/>
      <c r="GE1009" s="25"/>
      <c r="GF1009" s="25"/>
      <c r="GG1009" s="25"/>
      <c r="GH1009" s="25"/>
      <c r="GI1009" s="25"/>
      <c r="GJ1009" s="25"/>
      <c r="GK1009" s="25"/>
      <c r="GL1009" s="25"/>
      <c r="GM1009" s="25"/>
      <c r="GN1009" s="25"/>
      <c r="GO1009" s="25"/>
      <c r="GP1009" s="25"/>
      <c r="GQ1009" s="25"/>
      <c r="GR1009" s="25"/>
      <c r="GS1009" s="25"/>
      <c r="GT1009" s="25"/>
      <c r="GU1009" s="25"/>
      <c r="GV1009" s="25"/>
      <c r="GW1009" s="25"/>
      <c r="GX1009" s="25"/>
      <c r="GY1009" s="25"/>
      <c r="GZ1009" s="25"/>
      <c r="HA1009" s="25"/>
      <c r="HB1009" s="25"/>
      <c r="HC1009" s="25"/>
      <c r="HD1009" s="25"/>
      <c r="HE1009" s="25"/>
      <c r="HF1009" s="25"/>
      <c r="HG1009" s="25"/>
      <c r="HH1009" s="25"/>
      <c r="HI1009" s="25"/>
      <c r="HJ1009" s="25"/>
      <c r="HK1009" s="25"/>
      <c r="HL1009" s="25"/>
      <c r="HM1009" s="25"/>
      <c r="HN1009" s="25"/>
      <c r="HO1009" s="25"/>
      <c r="HP1009" s="25"/>
      <c r="HQ1009" s="25"/>
      <c r="HR1009" s="25"/>
      <c r="HS1009" s="25"/>
      <c r="HT1009" s="25"/>
      <c r="HU1009" s="25"/>
      <c r="HV1009" s="25"/>
      <c r="HW1009" s="25"/>
      <c r="HX1009" s="25"/>
      <c r="HY1009" s="25"/>
      <c r="HZ1009" s="25"/>
      <c r="IA1009" s="25"/>
      <c r="IB1009" s="25"/>
      <c r="IC1009" s="25"/>
      <c r="ID1009" s="25"/>
      <c r="IE1009" s="25"/>
      <c r="IF1009" s="25"/>
      <c r="IG1009" s="25"/>
      <c r="IH1009" s="25"/>
      <c r="II1009" s="25"/>
      <c r="IJ1009" s="25"/>
      <c r="IK1009" s="25"/>
      <c r="IL1009" s="25"/>
      <c r="IM1009" s="25"/>
      <c r="IN1009" s="25"/>
      <c r="IO1009" s="25"/>
      <c r="IP1009" s="25"/>
      <c r="IQ1009" s="25"/>
      <c r="IR1009" s="25"/>
      <c r="IS1009" s="25"/>
      <c r="IT1009" s="25"/>
      <c r="IU1009" s="25"/>
      <c r="IV1009" s="25"/>
    </row>
    <row r="1010" spans="1:256" s="12" customFormat="1" ht="15.75">
      <c r="A1010" s="11" t="s">
        <v>1176</v>
      </c>
      <c r="B1010" s="1" t="s">
        <v>136</v>
      </c>
      <c r="C1010" s="34">
        <v>760</v>
      </c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  <c r="CM1010" s="25"/>
      <c r="CN1010" s="25"/>
      <c r="CO1010" s="25"/>
      <c r="CP1010" s="25"/>
      <c r="CQ1010" s="25"/>
      <c r="CR1010" s="25"/>
      <c r="CS1010" s="25"/>
      <c r="CT1010" s="25"/>
      <c r="CU1010" s="25"/>
      <c r="CV1010" s="25"/>
      <c r="CW1010" s="25"/>
      <c r="CX1010" s="25"/>
      <c r="CY1010" s="25"/>
      <c r="CZ1010" s="25"/>
      <c r="DA1010" s="25"/>
      <c r="DB1010" s="25"/>
      <c r="DC1010" s="25"/>
      <c r="DD1010" s="25"/>
      <c r="DE1010" s="25"/>
      <c r="DF1010" s="25"/>
      <c r="DG1010" s="25"/>
      <c r="DH1010" s="25"/>
      <c r="DI1010" s="25"/>
      <c r="DJ1010" s="25"/>
      <c r="DK1010" s="25"/>
      <c r="DL1010" s="25"/>
      <c r="DM1010" s="25"/>
      <c r="DN1010" s="25"/>
      <c r="DO1010" s="25"/>
      <c r="DP1010" s="25"/>
      <c r="DQ1010" s="25"/>
      <c r="DR1010" s="25"/>
      <c r="DS1010" s="25"/>
      <c r="DT1010" s="25"/>
      <c r="DU1010" s="25"/>
      <c r="DV1010" s="25"/>
      <c r="DW1010" s="25"/>
      <c r="DX1010" s="25"/>
      <c r="DY1010" s="25"/>
      <c r="DZ1010" s="25"/>
      <c r="EA1010" s="25"/>
      <c r="EB1010" s="25"/>
      <c r="EC1010" s="25"/>
      <c r="ED1010" s="25"/>
      <c r="EE1010" s="25"/>
      <c r="EF1010" s="25"/>
      <c r="EG1010" s="25"/>
      <c r="EH1010" s="25"/>
      <c r="EI1010" s="25"/>
      <c r="EJ1010" s="25"/>
      <c r="EK1010" s="25"/>
      <c r="EL1010" s="25"/>
      <c r="EM1010" s="25"/>
      <c r="EN1010" s="25"/>
      <c r="EO1010" s="25"/>
      <c r="EP1010" s="25"/>
      <c r="EQ1010" s="25"/>
      <c r="ER1010" s="25"/>
      <c r="ES1010" s="25"/>
      <c r="ET1010" s="25"/>
      <c r="EU1010" s="25"/>
      <c r="EV1010" s="25"/>
      <c r="EW1010" s="25"/>
      <c r="EX1010" s="25"/>
      <c r="EY1010" s="25"/>
      <c r="EZ1010" s="25"/>
      <c r="FA1010" s="25"/>
      <c r="FB1010" s="25"/>
      <c r="FC1010" s="25"/>
      <c r="FD1010" s="25"/>
      <c r="FE1010" s="25"/>
      <c r="FF1010" s="25"/>
      <c r="FG1010" s="25"/>
      <c r="FH1010" s="25"/>
      <c r="FI1010" s="25"/>
      <c r="FJ1010" s="25"/>
      <c r="FK1010" s="25"/>
      <c r="FL1010" s="25"/>
      <c r="FM1010" s="25"/>
      <c r="FN1010" s="25"/>
      <c r="FO1010" s="25"/>
      <c r="FP1010" s="25"/>
      <c r="FQ1010" s="25"/>
      <c r="FR1010" s="25"/>
      <c r="FS1010" s="25"/>
      <c r="FT1010" s="25"/>
      <c r="FU1010" s="25"/>
      <c r="FV1010" s="25"/>
      <c r="FW1010" s="25"/>
      <c r="FX1010" s="25"/>
      <c r="FY1010" s="25"/>
      <c r="FZ1010" s="25"/>
      <c r="GA1010" s="25"/>
      <c r="GB1010" s="25"/>
      <c r="GC1010" s="25"/>
      <c r="GD1010" s="25"/>
      <c r="GE1010" s="25"/>
      <c r="GF1010" s="25"/>
      <c r="GG1010" s="25"/>
      <c r="GH1010" s="25"/>
      <c r="GI1010" s="25"/>
      <c r="GJ1010" s="25"/>
      <c r="GK1010" s="25"/>
      <c r="GL1010" s="25"/>
      <c r="GM1010" s="25"/>
      <c r="GN1010" s="25"/>
      <c r="GO1010" s="25"/>
      <c r="GP1010" s="25"/>
      <c r="GQ1010" s="25"/>
      <c r="GR1010" s="25"/>
      <c r="GS1010" s="25"/>
      <c r="GT1010" s="25"/>
      <c r="GU1010" s="25"/>
      <c r="GV1010" s="25"/>
      <c r="GW1010" s="25"/>
      <c r="GX1010" s="25"/>
      <c r="GY1010" s="25"/>
      <c r="GZ1010" s="25"/>
      <c r="HA1010" s="25"/>
      <c r="HB1010" s="25"/>
      <c r="HC1010" s="25"/>
      <c r="HD1010" s="25"/>
      <c r="HE1010" s="25"/>
      <c r="HF1010" s="25"/>
      <c r="HG1010" s="25"/>
      <c r="HH1010" s="25"/>
      <c r="HI1010" s="25"/>
      <c r="HJ1010" s="25"/>
      <c r="HK1010" s="25"/>
      <c r="HL1010" s="25"/>
      <c r="HM1010" s="25"/>
      <c r="HN1010" s="25"/>
      <c r="HO1010" s="25"/>
      <c r="HP1010" s="25"/>
      <c r="HQ1010" s="25"/>
      <c r="HR1010" s="25"/>
      <c r="HS1010" s="25"/>
      <c r="HT1010" s="25"/>
      <c r="HU1010" s="25"/>
      <c r="HV1010" s="25"/>
      <c r="HW1010" s="25"/>
      <c r="HX1010" s="25"/>
      <c r="HY1010" s="25"/>
      <c r="HZ1010" s="25"/>
      <c r="IA1010" s="25"/>
      <c r="IB1010" s="25"/>
      <c r="IC1010" s="25"/>
      <c r="ID1010" s="25"/>
      <c r="IE1010" s="25"/>
      <c r="IF1010" s="25"/>
      <c r="IG1010" s="25"/>
      <c r="IH1010" s="25"/>
      <c r="II1010" s="25"/>
      <c r="IJ1010" s="25"/>
      <c r="IK1010" s="25"/>
      <c r="IL1010" s="25"/>
      <c r="IM1010" s="25"/>
      <c r="IN1010" s="25"/>
      <c r="IO1010" s="25"/>
      <c r="IP1010" s="25"/>
      <c r="IQ1010" s="25"/>
      <c r="IR1010" s="25"/>
      <c r="IS1010" s="25"/>
      <c r="IT1010" s="25"/>
      <c r="IU1010" s="25"/>
      <c r="IV1010" s="25"/>
    </row>
    <row r="1011" spans="1:3" s="99" customFormat="1" ht="15.75">
      <c r="A1011" s="98">
        <v>1</v>
      </c>
      <c r="B1011" s="17">
        <v>2</v>
      </c>
      <c r="C1011" s="105">
        <v>3</v>
      </c>
    </row>
    <row r="1012" spans="1:256" s="12" customFormat="1" ht="15.75">
      <c r="A1012" s="11" t="s">
        <v>1177</v>
      </c>
      <c r="B1012" s="1" t="s">
        <v>137</v>
      </c>
      <c r="C1012" s="34">
        <f>1260</f>
        <v>1260</v>
      </c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  <c r="CM1012" s="25"/>
      <c r="CN1012" s="25"/>
      <c r="CO1012" s="25"/>
      <c r="CP1012" s="25"/>
      <c r="CQ1012" s="25"/>
      <c r="CR1012" s="25"/>
      <c r="CS1012" s="25"/>
      <c r="CT1012" s="25"/>
      <c r="CU1012" s="25"/>
      <c r="CV1012" s="25"/>
      <c r="CW1012" s="25"/>
      <c r="CX1012" s="25"/>
      <c r="CY1012" s="25"/>
      <c r="CZ1012" s="25"/>
      <c r="DA1012" s="25"/>
      <c r="DB1012" s="25"/>
      <c r="DC1012" s="25"/>
      <c r="DD1012" s="25"/>
      <c r="DE1012" s="25"/>
      <c r="DF1012" s="25"/>
      <c r="DG1012" s="25"/>
      <c r="DH1012" s="25"/>
      <c r="DI1012" s="25"/>
      <c r="DJ1012" s="25"/>
      <c r="DK1012" s="25"/>
      <c r="DL1012" s="25"/>
      <c r="DM1012" s="25"/>
      <c r="DN1012" s="25"/>
      <c r="DO1012" s="25"/>
      <c r="DP1012" s="25"/>
      <c r="DQ1012" s="25"/>
      <c r="DR1012" s="25"/>
      <c r="DS1012" s="25"/>
      <c r="DT1012" s="25"/>
      <c r="DU1012" s="25"/>
      <c r="DV1012" s="25"/>
      <c r="DW1012" s="25"/>
      <c r="DX1012" s="25"/>
      <c r="DY1012" s="25"/>
      <c r="DZ1012" s="25"/>
      <c r="EA1012" s="25"/>
      <c r="EB1012" s="25"/>
      <c r="EC1012" s="25"/>
      <c r="ED1012" s="25"/>
      <c r="EE1012" s="25"/>
      <c r="EF1012" s="25"/>
      <c r="EG1012" s="25"/>
      <c r="EH1012" s="25"/>
      <c r="EI1012" s="25"/>
      <c r="EJ1012" s="25"/>
      <c r="EK1012" s="25"/>
      <c r="EL1012" s="25"/>
      <c r="EM1012" s="25"/>
      <c r="EN1012" s="25"/>
      <c r="EO1012" s="25"/>
      <c r="EP1012" s="25"/>
      <c r="EQ1012" s="25"/>
      <c r="ER1012" s="25"/>
      <c r="ES1012" s="25"/>
      <c r="ET1012" s="25"/>
      <c r="EU1012" s="25"/>
      <c r="EV1012" s="25"/>
      <c r="EW1012" s="25"/>
      <c r="EX1012" s="25"/>
      <c r="EY1012" s="25"/>
      <c r="EZ1012" s="25"/>
      <c r="FA1012" s="25"/>
      <c r="FB1012" s="25"/>
      <c r="FC1012" s="25"/>
      <c r="FD1012" s="25"/>
      <c r="FE1012" s="25"/>
      <c r="FF1012" s="25"/>
      <c r="FG1012" s="25"/>
      <c r="FH1012" s="25"/>
      <c r="FI1012" s="25"/>
      <c r="FJ1012" s="25"/>
      <c r="FK1012" s="25"/>
      <c r="FL1012" s="25"/>
      <c r="FM1012" s="25"/>
      <c r="FN1012" s="25"/>
      <c r="FO1012" s="25"/>
      <c r="FP1012" s="25"/>
      <c r="FQ1012" s="25"/>
      <c r="FR1012" s="25"/>
      <c r="FS1012" s="25"/>
      <c r="FT1012" s="25"/>
      <c r="FU1012" s="25"/>
      <c r="FV1012" s="25"/>
      <c r="FW1012" s="25"/>
      <c r="FX1012" s="25"/>
      <c r="FY1012" s="25"/>
      <c r="FZ1012" s="25"/>
      <c r="GA1012" s="25"/>
      <c r="GB1012" s="25"/>
      <c r="GC1012" s="25"/>
      <c r="GD1012" s="25"/>
      <c r="GE1012" s="25"/>
      <c r="GF1012" s="25"/>
      <c r="GG1012" s="25"/>
      <c r="GH1012" s="25"/>
      <c r="GI1012" s="25"/>
      <c r="GJ1012" s="25"/>
      <c r="GK1012" s="25"/>
      <c r="GL1012" s="25"/>
      <c r="GM1012" s="25"/>
      <c r="GN1012" s="25"/>
      <c r="GO1012" s="25"/>
      <c r="GP1012" s="25"/>
      <c r="GQ1012" s="25"/>
      <c r="GR1012" s="25"/>
      <c r="GS1012" s="25"/>
      <c r="GT1012" s="25"/>
      <c r="GU1012" s="25"/>
      <c r="GV1012" s="25"/>
      <c r="GW1012" s="25"/>
      <c r="GX1012" s="25"/>
      <c r="GY1012" s="25"/>
      <c r="GZ1012" s="25"/>
      <c r="HA1012" s="25"/>
      <c r="HB1012" s="25"/>
      <c r="HC1012" s="25"/>
      <c r="HD1012" s="25"/>
      <c r="HE1012" s="25"/>
      <c r="HF1012" s="25"/>
      <c r="HG1012" s="25"/>
      <c r="HH1012" s="25"/>
      <c r="HI1012" s="25"/>
      <c r="HJ1012" s="25"/>
      <c r="HK1012" s="25"/>
      <c r="HL1012" s="25"/>
      <c r="HM1012" s="25"/>
      <c r="HN1012" s="25"/>
      <c r="HO1012" s="25"/>
      <c r="HP1012" s="25"/>
      <c r="HQ1012" s="25"/>
      <c r="HR1012" s="25"/>
      <c r="HS1012" s="25"/>
      <c r="HT1012" s="25"/>
      <c r="HU1012" s="25"/>
      <c r="HV1012" s="25"/>
      <c r="HW1012" s="25"/>
      <c r="HX1012" s="25"/>
      <c r="HY1012" s="25"/>
      <c r="HZ1012" s="25"/>
      <c r="IA1012" s="25"/>
      <c r="IB1012" s="25"/>
      <c r="IC1012" s="25"/>
      <c r="ID1012" s="25"/>
      <c r="IE1012" s="25"/>
      <c r="IF1012" s="25"/>
      <c r="IG1012" s="25"/>
      <c r="IH1012" s="25"/>
      <c r="II1012" s="25"/>
      <c r="IJ1012" s="25"/>
      <c r="IK1012" s="25"/>
      <c r="IL1012" s="25"/>
      <c r="IM1012" s="25"/>
      <c r="IN1012" s="25"/>
      <c r="IO1012" s="25"/>
      <c r="IP1012" s="25"/>
      <c r="IQ1012" s="25"/>
      <c r="IR1012" s="25"/>
      <c r="IS1012" s="25"/>
      <c r="IT1012" s="25"/>
      <c r="IU1012" s="25"/>
      <c r="IV1012" s="25"/>
    </row>
    <row r="1013" spans="1:3" s="25" customFormat="1" ht="15.75">
      <c r="A1013" s="43"/>
      <c r="B1013" s="45"/>
      <c r="C1013" s="44"/>
    </row>
    <row r="1014" spans="1:256" s="12" customFormat="1" ht="15.75">
      <c r="A1014" s="6">
        <v>18</v>
      </c>
      <c r="B1014" s="7" t="s">
        <v>593</v>
      </c>
      <c r="C1014" s="9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  <c r="CM1014" s="25"/>
      <c r="CN1014" s="25"/>
      <c r="CO1014" s="25"/>
      <c r="CP1014" s="25"/>
      <c r="CQ1014" s="25"/>
      <c r="CR1014" s="25"/>
      <c r="CS1014" s="25"/>
      <c r="CT1014" s="25"/>
      <c r="CU1014" s="25"/>
      <c r="CV1014" s="25"/>
      <c r="CW1014" s="25"/>
      <c r="CX1014" s="25"/>
      <c r="CY1014" s="25"/>
      <c r="CZ1014" s="25"/>
      <c r="DA1014" s="25"/>
      <c r="DB1014" s="25"/>
      <c r="DC1014" s="25"/>
      <c r="DD1014" s="25"/>
      <c r="DE1014" s="25"/>
      <c r="DF1014" s="25"/>
      <c r="DG1014" s="25"/>
      <c r="DH1014" s="25"/>
      <c r="DI1014" s="25"/>
      <c r="DJ1014" s="25"/>
      <c r="DK1014" s="25"/>
      <c r="DL1014" s="25"/>
      <c r="DM1014" s="25"/>
      <c r="DN1014" s="25"/>
      <c r="DO1014" s="25"/>
      <c r="DP1014" s="25"/>
      <c r="DQ1014" s="25"/>
      <c r="DR1014" s="25"/>
      <c r="DS1014" s="25"/>
      <c r="DT1014" s="25"/>
      <c r="DU1014" s="25"/>
      <c r="DV1014" s="25"/>
      <c r="DW1014" s="25"/>
      <c r="DX1014" s="25"/>
      <c r="DY1014" s="25"/>
      <c r="DZ1014" s="25"/>
      <c r="EA1014" s="25"/>
      <c r="EB1014" s="25"/>
      <c r="EC1014" s="25"/>
      <c r="ED1014" s="25"/>
      <c r="EE1014" s="25"/>
      <c r="EF1014" s="25"/>
      <c r="EG1014" s="25"/>
      <c r="EH1014" s="25"/>
      <c r="EI1014" s="25"/>
      <c r="EJ1014" s="25"/>
      <c r="EK1014" s="25"/>
      <c r="EL1014" s="25"/>
      <c r="EM1014" s="25"/>
      <c r="EN1014" s="25"/>
      <c r="EO1014" s="25"/>
      <c r="EP1014" s="25"/>
      <c r="EQ1014" s="25"/>
      <c r="ER1014" s="25"/>
      <c r="ES1014" s="25"/>
      <c r="ET1014" s="25"/>
      <c r="EU1014" s="25"/>
      <c r="EV1014" s="25"/>
      <c r="EW1014" s="25"/>
      <c r="EX1014" s="25"/>
      <c r="EY1014" s="25"/>
      <c r="EZ1014" s="25"/>
      <c r="FA1014" s="25"/>
      <c r="FB1014" s="25"/>
      <c r="FC1014" s="25"/>
      <c r="FD1014" s="25"/>
      <c r="FE1014" s="25"/>
      <c r="FF1014" s="25"/>
      <c r="FG1014" s="25"/>
      <c r="FH1014" s="25"/>
      <c r="FI1014" s="25"/>
      <c r="FJ1014" s="25"/>
      <c r="FK1014" s="25"/>
      <c r="FL1014" s="25"/>
      <c r="FM1014" s="25"/>
      <c r="FN1014" s="25"/>
      <c r="FO1014" s="25"/>
      <c r="FP1014" s="25"/>
      <c r="FQ1014" s="25"/>
      <c r="FR1014" s="25"/>
      <c r="FS1014" s="25"/>
      <c r="FT1014" s="25"/>
      <c r="FU1014" s="25"/>
      <c r="FV1014" s="25"/>
      <c r="FW1014" s="25"/>
      <c r="FX1014" s="25"/>
      <c r="FY1014" s="25"/>
      <c r="FZ1014" s="25"/>
      <c r="GA1014" s="25"/>
      <c r="GB1014" s="25"/>
      <c r="GC1014" s="25"/>
      <c r="GD1014" s="25"/>
      <c r="GE1014" s="25"/>
      <c r="GF1014" s="25"/>
      <c r="GG1014" s="25"/>
      <c r="GH1014" s="25"/>
      <c r="GI1014" s="25"/>
      <c r="GJ1014" s="25"/>
      <c r="GK1014" s="25"/>
      <c r="GL1014" s="25"/>
      <c r="GM1014" s="25"/>
      <c r="GN1014" s="25"/>
      <c r="GO1014" s="25"/>
      <c r="GP1014" s="25"/>
      <c r="GQ1014" s="25"/>
      <c r="GR1014" s="25"/>
      <c r="GS1014" s="25"/>
      <c r="GT1014" s="25"/>
      <c r="GU1014" s="25"/>
      <c r="GV1014" s="25"/>
      <c r="GW1014" s="25"/>
      <c r="GX1014" s="25"/>
      <c r="GY1014" s="25"/>
      <c r="GZ1014" s="25"/>
      <c r="HA1014" s="25"/>
      <c r="HB1014" s="25"/>
      <c r="HC1014" s="25"/>
      <c r="HD1014" s="25"/>
      <c r="HE1014" s="25"/>
      <c r="HF1014" s="25"/>
      <c r="HG1014" s="25"/>
      <c r="HH1014" s="25"/>
      <c r="HI1014" s="25"/>
      <c r="HJ1014" s="25"/>
      <c r="HK1014" s="25"/>
      <c r="HL1014" s="25"/>
      <c r="HM1014" s="25"/>
      <c r="HN1014" s="25"/>
      <c r="HO1014" s="25"/>
      <c r="HP1014" s="25"/>
      <c r="HQ1014" s="25"/>
      <c r="HR1014" s="25"/>
      <c r="HS1014" s="25"/>
      <c r="HT1014" s="25"/>
      <c r="HU1014" s="25"/>
      <c r="HV1014" s="25"/>
      <c r="HW1014" s="25"/>
      <c r="HX1014" s="25"/>
      <c r="HY1014" s="25"/>
      <c r="HZ1014" s="25"/>
      <c r="IA1014" s="25"/>
      <c r="IB1014" s="25"/>
      <c r="IC1014" s="25"/>
      <c r="ID1014" s="25"/>
      <c r="IE1014" s="25"/>
      <c r="IF1014" s="25"/>
      <c r="IG1014" s="25"/>
      <c r="IH1014" s="25"/>
      <c r="II1014" s="25"/>
      <c r="IJ1014" s="25"/>
      <c r="IK1014" s="25"/>
      <c r="IL1014" s="25"/>
      <c r="IM1014" s="25"/>
      <c r="IN1014" s="25"/>
      <c r="IO1014" s="25"/>
      <c r="IP1014" s="25"/>
      <c r="IQ1014" s="25"/>
      <c r="IR1014" s="25"/>
      <c r="IS1014" s="25"/>
      <c r="IT1014" s="25"/>
      <c r="IU1014" s="25"/>
      <c r="IV1014" s="25"/>
    </row>
    <row r="1015" spans="1:256" s="12" customFormat="1" ht="15.75">
      <c r="A1015" s="11" t="s">
        <v>153</v>
      </c>
      <c r="B1015" s="45" t="s">
        <v>596</v>
      </c>
      <c r="C1015" s="34">
        <v>300</v>
      </c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  <c r="CM1015" s="25"/>
      <c r="CN1015" s="25"/>
      <c r="CO1015" s="25"/>
      <c r="CP1015" s="25"/>
      <c r="CQ1015" s="25"/>
      <c r="CR1015" s="25"/>
      <c r="CS1015" s="25"/>
      <c r="CT1015" s="25"/>
      <c r="CU1015" s="25"/>
      <c r="CV1015" s="25"/>
      <c r="CW1015" s="25"/>
      <c r="CX1015" s="25"/>
      <c r="CY1015" s="25"/>
      <c r="CZ1015" s="25"/>
      <c r="DA1015" s="25"/>
      <c r="DB1015" s="25"/>
      <c r="DC1015" s="25"/>
      <c r="DD1015" s="25"/>
      <c r="DE1015" s="25"/>
      <c r="DF1015" s="25"/>
      <c r="DG1015" s="25"/>
      <c r="DH1015" s="25"/>
      <c r="DI1015" s="25"/>
      <c r="DJ1015" s="25"/>
      <c r="DK1015" s="25"/>
      <c r="DL1015" s="25"/>
      <c r="DM1015" s="25"/>
      <c r="DN1015" s="25"/>
      <c r="DO1015" s="25"/>
      <c r="DP1015" s="25"/>
      <c r="DQ1015" s="25"/>
      <c r="DR1015" s="25"/>
      <c r="DS1015" s="25"/>
      <c r="DT1015" s="25"/>
      <c r="DU1015" s="25"/>
      <c r="DV1015" s="25"/>
      <c r="DW1015" s="25"/>
      <c r="DX1015" s="25"/>
      <c r="DY1015" s="25"/>
      <c r="DZ1015" s="25"/>
      <c r="EA1015" s="25"/>
      <c r="EB1015" s="25"/>
      <c r="EC1015" s="25"/>
      <c r="ED1015" s="25"/>
      <c r="EE1015" s="25"/>
      <c r="EF1015" s="25"/>
      <c r="EG1015" s="25"/>
      <c r="EH1015" s="25"/>
      <c r="EI1015" s="25"/>
      <c r="EJ1015" s="25"/>
      <c r="EK1015" s="25"/>
      <c r="EL1015" s="25"/>
      <c r="EM1015" s="25"/>
      <c r="EN1015" s="25"/>
      <c r="EO1015" s="25"/>
      <c r="EP1015" s="25"/>
      <c r="EQ1015" s="25"/>
      <c r="ER1015" s="25"/>
      <c r="ES1015" s="25"/>
      <c r="ET1015" s="25"/>
      <c r="EU1015" s="25"/>
      <c r="EV1015" s="25"/>
      <c r="EW1015" s="25"/>
      <c r="EX1015" s="25"/>
      <c r="EY1015" s="25"/>
      <c r="EZ1015" s="25"/>
      <c r="FA1015" s="25"/>
      <c r="FB1015" s="25"/>
      <c r="FC1015" s="25"/>
      <c r="FD1015" s="25"/>
      <c r="FE1015" s="25"/>
      <c r="FF1015" s="25"/>
      <c r="FG1015" s="25"/>
      <c r="FH1015" s="25"/>
      <c r="FI1015" s="25"/>
      <c r="FJ1015" s="25"/>
      <c r="FK1015" s="25"/>
      <c r="FL1015" s="25"/>
      <c r="FM1015" s="25"/>
      <c r="FN1015" s="25"/>
      <c r="FO1015" s="25"/>
      <c r="FP1015" s="25"/>
      <c r="FQ1015" s="25"/>
      <c r="FR1015" s="25"/>
      <c r="FS1015" s="25"/>
      <c r="FT1015" s="25"/>
      <c r="FU1015" s="25"/>
      <c r="FV1015" s="25"/>
      <c r="FW1015" s="25"/>
      <c r="FX1015" s="25"/>
      <c r="FY1015" s="25"/>
      <c r="FZ1015" s="25"/>
      <c r="GA1015" s="25"/>
      <c r="GB1015" s="25"/>
      <c r="GC1015" s="25"/>
      <c r="GD1015" s="25"/>
      <c r="GE1015" s="25"/>
      <c r="GF1015" s="25"/>
      <c r="GG1015" s="25"/>
      <c r="GH1015" s="25"/>
      <c r="GI1015" s="25"/>
      <c r="GJ1015" s="25"/>
      <c r="GK1015" s="25"/>
      <c r="GL1015" s="25"/>
      <c r="GM1015" s="25"/>
      <c r="GN1015" s="25"/>
      <c r="GO1015" s="25"/>
      <c r="GP1015" s="25"/>
      <c r="GQ1015" s="25"/>
      <c r="GR1015" s="25"/>
      <c r="GS1015" s="25"/>
      <c r="GT1015" s="25"/>
      <c r="GU1015" s="25"/>
      <c r="GV1015" s="25"/>
      <c r="GW1015" s="25"/>
      <c r="GX1015" s="25"/>
      <c r="GY1015" s="25"/>
      <c r="GZ1015" s="25"/>
      <c r="HA1015" s="25"/>
      <c r="HB1015" s="25"/>
      <c r="HC1015" s="25"/>
      <c r="HD1015" s="25"/>
      <c r="HE1015" s="25"/>
      <c r="HF1015" s="25"/>
      <c r="HG1015" s="25"/>
      <c r="HH1015" s="25"/>
      <c r="HI1015" s="25"/>
      <c r="HJ1015" s="25"/>
      <c r="HK1015" s="25"/>
      <c r="HL1015" s="25"/>
      <c r="HM1015" s="25"/>
      <c r="HN1015" s="25"/>
      <c r="HO1015" s="25"/>
      <c r="HP1015" s="25"/>
      <c r="HQ1015" s="25"/>
      <c r="HR1015" s="25"/>
      <c r="HS1015" s="25"/>
      <c r="HT1015" s="25"/>
      <c r="HU1015" s="25"/>
      <c r="HV1015" s="25"/>
      <c r="HW1015" s="25"/>
      <c r="HX1015" s="25"/>
      <c r="HY1015" s="25"/>
      <c r="HZ1015" s="25"/>
      <c r="IA1015" s="25"/>
      <c r="IB1015" s="25"/>
      <c r="IC1015" s="25"/>
      <c r="ID1015" s="25"/>
      <c r="IE1015" s="25"/>
      <c r="IF1015" s="25"/>
      <c r="IG1015" s="25"/>
      <c r="IH1015" s="25"/>
      <c r="II1015" s="25"/>
      <c r="IJ1015" s="25"/>
      <c r="IK1015" s="25"/>
      <c r="IL1015" s="25"/>
      <c r="IM1015" s="25"/>
      <c r="IN1015" s="25"/>
      <c r="IO1015" s="25"/>
      <c r="IP1015" s="25"/>
      <c r="IQ1015" s="25"/>
      <c r="IR1015" s="25"/>
      <c r="IS1015" s="25"/>
      <c r="IT1015" s="25"/>
      <c r="IU1015" s="25"/>
      <c r="IV1015" s="25"/>
    </row>
    <row r="1016" spans="1:256" s="12" customFormat="1" ht="15.75">
      <c r="A1016" s="11" t="s">
        <v>226</v>
      </c>
      <c r="B1016" s="45" t="s">
        <v>597</v>
      </c>
      <c r="C1016" s="34">
        <v>200</v>
      </c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  <c r="CM1016" s="25"/>
      <c r="CN1016" s="25"/>
      <c r="CO1016" s="25"/>
      <c r="CP1016" s="25"/>
      <c r="CQ1016" s="25"/>
      <c r="CR1016" s="25"/>
      <c r="CS1016" s="25"/>
      <c r="CT1016" s="25"/>
      <c r="CU1016" s="25"/>
      <c r="CV1016" s="25"/>
      <c r="CW1016" s="25"/>
      <c r="CX1016" s="25"/>
      <c r="CY1016" s="25"/>
      <c r="CZ1016" s="25"/>
      <c r="DA1016" s="25"/>
      <c r="DB1016" s="25"/>
      <c r="DC1016" s="25"/>
      <c r="DD1016" s="25"/>
      <c r="DE1016" s="25"/>
      <c r="DF1016" s="25"/>
      <c r="DG1016" s="25"/>
      <c r="DH1016" s="25"/>
      <c r="DI1016" s="25"/>
      <c r="DJ1016" s="25"/>
      <c r="DK1016" s="25"/>
      <c r="DL1016" s="25"/>
      <c r="DM1016" s="25"/>
      <c r="DN1016" s="25"/>
      <c r="DO1016" s="25"/>
      <c r="DP1016" s="25"/>
      <c r="DQ1016" s="25"/>
      <c r="DR1016" s="25"/>
      <c r="DS1016" s="25"/>
      <c r="DT1016" s="25"/>
      <c r="DU1016" s="25"/>
      <c r="DV1016" s="25"/>
      <c r="DW1016" s="25"/>
      <c r="DX1016" s="25"/>
      <c r="DY1016" s="25"/>
      <c r="DZ1016" s="25"/>
      <c r="EA1016" s="25"/>
      <c r="EB1016" s="25"/>
      <c r="EC1016" s="25"/>
      <c r="ED1016" s="25"/>
      <c r="EE1016" s="25"/>
      <c r="EF1016" s="25"/>
      <c r="EG1016" s="25"/>
      <c r="EH1016" s="25"/>
      <c r="EI1016" s="25"/>
      <c r="EJ1016" s="25"/>
      <c r="EK1016" s="25"/>
      <c r="EL1016" s="25"/>
      <c r="EM1016" s="25"/>
      <c r="EN1016" s="25"/>
      <c r="EO1016" s="25"/>
      <c r="EP1016" s="25"/>
      <c r="EQ1016" s="25"/>
      <c r="ER1016" s="25"/>
      <c r="ES1016" s="25"/>
      <c r="ET1016" s="25"/>
      <c r="EU1016" s="25"/>
      <c r="EV1016" s="25"/>
      <c r="EW1016" s="25"/>
      <c r="EX1016" s="25"/>
      <c r="EY1016" s="25"/>
      <c r="EZ1016" s="25"/>
      <c r="FA1016" s="25"/>
      <c r="FB1016" s="25"/>
      <c r="FC1016" s="25"/>
      <c r="FD1016" s="25"/>
      <c r="FE1016" s="25"/>
      <c r="FF1016" s="25"/>
      <c r="FG1016" s="25"/>
      <c r="FH1016" s="25"/>
      <c r="FI1016" s="25"/>
      <c r="FJ1016" s="25"/>
      <c r="FK1016" s="25"/>
      <c r="FL1016" s="25"/>
      <c r="FM1016" s="25"/>
      <c r="FN1016" s="25"/>
      <c r="FO1016" s="25"/>
      <c r="FP1016" s="25"/>
      <c r="FQ1016" s="25"/>
      <c r="FR1016" s="25"/>
      <c r="FS1016" s="25"/>
      <c r="FT1016" s="25"/>
      <c r="FU1016" s="25"/>
      <c r="FV1016" s="25"/>
      <c r="FW1016" s="25"/>
      <c r="FX1016" s="25"/>
      <c r="FY1016" s="25"/>
      <c r="FZ1016" s="25"/>
      <c r="GA1016" s="25"/>
      <c r="GB1016" s="25"/>
      <c r="GC1016" s="25"/>
      <c r="GD1016" s="25"/>
      <c r="GE1016" s="25"/>
      <c r="GF1016" s="25"/>
      <c r="GG1016" s="25"/>
      <c r="GH1016" s="25"/>
      <c r="GI1016" s="25"/>
      <c r="GJ1016" s="25"/>
      <c r="GK1016" s="25"/>
      <c r="GL1016" s="25"/>
      <c r="GM1016" s="25"/>
      <c r="GN1016" s="25"/>
      <c r="GO1016" s="25"/>
      <c r="GP1016" s="25"/>
      <c r="GQ1016" s="25"/>
      <c r="GR1016" s="25"/>
      <c r="GS1016" s="25"/>
      <c r="GT1016" s="25"/>
      <c r="GU1016" s="25"/>
      <c r="GV1016" s="25"/>
      <c r="GW1016" s="25"/>
      <c r="GX1016" s="25"/>
      <c r="GY1016" s="25"/>
      <c r="GZ1016" s="25"/>
      <c r="HA1016" s="25"/>
      <c r="HB1016" s="25"/>
      <c r="HC1016" s="25"/>
      <c r="HD1016" s="25"/>
      <c r="HE1016" s="25"/>
      <c r="HF1016" s="25"/>
      <c r="HG1016" s="25"/>
      <c r="HH1016" s="25"/>
      <c r="HI1016" s="25"/>
      <c r="HJ1016" s="25"/>
      <c r="HK1016" s="25"/>
      <c r="HL1016" s="25"/>
      <c r="HM1016" s="25"/>
      <c r="HN1016" s="25"/>
      <c r="HO1016" s="25"/>
      <c r="HP1016" s="25"/>
      <c r="HQ1016" s="25"/>
      <c r="HR1016" s="25"/>
      <c r="HS1016" s="25"/>
      <c r="HT1016" s="25"/>
      <c r="HU1016" s="25"/>
      <c r="HV1016" s="25"/>
      <c r="HW1016" s="25"/>
      <c r="HX1016" s="25"/>
      <c r="HY1016" s="25"/>
      <c r="HZ1016" s="25"/>
      <c r="IA1016" s="25"/>
      <c r="IB1016" s="25"/>
      <c r="IC1016" s="25"/>
      <c r="ID1016" s="25"/>
      <c r="IE1016" s="25"/>
      <c r="IF1016" s="25"/>
      <c r="IG1016" s="25"/>
      <c r="IH1016" s="25"/>
      <c r="II1016" s="25"/>
      <c r="IJ1016" s="25"/>
      <c r="IK1016" s="25"/>
      <c r="IL1016" s="25"/>
      <c r="IM1016" s="25"/>
      <c r="IN1016" s="25"/>
      <c r="IO1016" s="25"/>
      <c r="IP1016" s="25"/>
      <c r="IQ1016" s="25"/>
      <c r="IR1016" s="25"/>
      <c r="IS1016" s="25"/>
      <c r="IT1016" s="25"/>
      <c r="IU1016" s="25"/>
      <c r="IV1016" s="25"/>
    </row>
    <row r="1017" spans="1:256" s="12" customFormat="1" ht="15.75">
      <c r="A1017" s="11" t="s">
        <v>925</v>
      </c>
      <c r="B1017" s="1" t="s">
        <v>598</v>
      </c>
      <c r="C1017" s="44">
        <v>1020</v>
      </c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  <c r="CM1017" s="25"/>
      <c r="CN1017" s="25"/>
      <c r="CO1017" s="25"/>
      <c r="CP1017" s="25"/>
      <c r="CQ1017" s="25"/>
      <c r="CR1017" s="25"/>
      <c r="CS1017" s="25"/>
      <c r="CT1017" s="25"/>
      <c r="CU1017" s="25"/>
      <c r="CV1017" s="25"/>
      <c r="CW1017" s="25"/>
      <c r="CX1017" s="25"/>
      <c r="CY1017" s="25"/>
      <c r="CZ1017" s="25"/>
      <c r="DA1017" s="25"/>
      <c r="DB1017" s="25"/>
      <c r="DC1017" s="25"/>
      <c r="DD1017" s="25"/>
      <c r="DE1017" s="25"/>
      <c r="DF1017" s="25"/>
      <c r="DG1017" s="25"/>
      <c r="DH1017" s="25"/>
      <c r="DI1017" s="25"/>
      <c r="DJ1017" s="25"/>
      <c r="DK1017" s="25"/>
      <c r="DL1017" s="25"/>
      <c r="DM1017" s="25"/>
      <c r="DN1017" s="25"/>
      <c r="DO1017" s="25"/>
      <c r="DP1017" s="25"/>
      <c r="DQ1017" s="25"/>
      <c r="DR1017" s="25"/>
      <c r="DS1017" s="25"/>
      <c r="DT1017" s="25"/>
      <c r="DU1017" s="25"/>
      <c r="DV1017" s="25"/>
      <c r="DW1017" s="25"/>
      <c r="DX1017" s="25"/>
      <c r="DY1017" s="25"/>
      <c r="DZ1017" s="25"/>
      <c r="EA1017" s="25"/>
      <c r="EB1017" s="25"/>
      <c r="EC1017" s="25"/>
      <c r="ED1017" s="25"/>
      <c r="EE1017" s="25"/>
      <c r="EF1017" s="25"/>
      <c r="EG1017" s="25"/>
      <c r="EH1017" s="25"/>
      <c r="EI1017" s="25"/>
      <c r="EJ1017" s="25"/>
      <c r="EK1017" s="25"/>
      <c r="EL1017" s="25"/>
      <c r="EM1017" s="25"/>
      <c r="EN1017" s="25"/>
      <c r="EO1017" s="25"/>
      <c r="EP1017" s="25"/>
      <c r="EQ1017" s="25"/>
      <c r="ER1017" s="25"/>
      <c r="ES1017" s="25"/>
      <c r="ET1017" s="25"/>
      <c r="EU1017" s="25"/>
      <c r="EV1017" s="25"/>
      <c r="EW1017" s="25"/>
      <c r="EX1017" s="25"/>
      <c r="EY1017" s="25"/>
      <c r="EZ1017" s="25"/>
      <c r="FA1017" s="25"/>
      <c r="FB1017" s="25"/>
      <c r="FC1017" s="25"/>
      <c r="FD1017" s="25"/>
      <c r="FE1017" s="25"/>
      <c r="FF1017" s="25"/>
      <c r="FG1017" s="25"/>
      <c r="FH1017" s="25"/>
      <c r="FI1017" s="25"/>
      <c r="FJ1017" s="25"/>
      <c r="FK1017" s="25"/>
      <c r="FL1017" s="25"/>
      <c r="FM1017" s="25"/>
      <c r="FN1017" s="25"/>
      <c r="FO1017" s="25"/>
      <c r="FP1017" s="25"/>
      <c r="FQ1017" s="25"/>
      <c r="FR1017" s="25"/>
      <c r="FS1017" s="25"/>
      <c r="FT1017" s="25"/>
      <c r="FU1017" s="25"/>
      <c r="FV1017" s="25"/>
      <c r="FW1017" s="25"/>
      <c r="FX1017" s="25"/>
      <c r="FY1017" s="25"/>
      <c r="FZ1017" s="25"/>
      <c r="GA1017" s="25"/>
      <c r="GB1017" s="25"/>
      <c r="GC1017" s="25"/>
      <c r="GD1017" s="25"/>
      <c r="GE1017" s="25"/>
      <c r="GF1017" s="25"/>
      <c r="GG1017" s="25"/>
      <c r="GH1017" s="25"/>
      <c r="GI1017" s="25"/>
      <c r="GJ1017" s="25"/>
      <c r="GK1017" s="25"/>
      <c r="GL1017" s="25"/>
      <c r="GM1017" s="25"/>
      <c r="GN1017" s="25"/>
      <c r="GO1017" s="25"/>
      <c r="GP1017" s="25"/>
      <c r="GQ1017" s="25"/>
      <c r="GR1017" s="25"/>
      <c r="GS1017" s="25"/>
      <c r="GT1017" s="25"/>
      <c r="GU1017" s="25"/>
      <c r="GV1017" s="25"/>
      <c r="GW1017" s="25"/>
      <c r="GX1017" s="25"/>
      <c r="GY1017" s="25"/>
      <c r="GZ1017" s="25"/>
      <c r="HA1017" s="25"/>
      <c r="HB1017" s="25"/>
      <c r="HC1017" s="25"/>
      <c r="HD1017" s="25"/>
      <c r="HE1017" s="25"/>
      <c r="HF1017" s="25"/>
      <c r="HG1017" s="25"/>
      <c r="HH1017" s="25"/>
      <c r="HI1017" s="25"/>
      <c r="HJ1017" s="25"/>
      <c r="HK1017" s="25"/>
      <c r="HL1017" s="25"/>
      <c r="HM1017" s="25"/>
      <c r="HN1017" s="25"/>
      <c r="HO1017" s="25"/>
      <c r="HP1017" s="25"/>
      <c r="HQ1017" s="25"/>
      <c r="HR1017" s="25"/>
      <c r="HS1017" s="25"/>
      <c r="HT1017" s="25"/>
      <c r="HU1017" s="25"/>
      <c r="HV1017" s="25"/>
      <c r="HW1017" s="25"/>
      <c r="HX1017" s="25"/>
      <c r="HY1017" s="25"/>
      <c r="HZ1017" s="25"/>
      <c r="IA1017" s="25"/>
      <c r="IB1017" s="25"/>
      <c r="IC1017" s="25"/>
      <c r="ID1017" s="25"/>
      <c r="IE1017" s="25"/>
      <c r="IF1017" s="25"/>
      <c r="IG1017" s="25"/>
      <c r="IH1017" s="25"/>
      <c r="II1017" s="25"/>
      <c r="IJ1017" s="25"/>
      <c r="IK1017" s="25"/>
      <c r="IL1017" s="25"/>
      <c r="IM1017" s="25"/>
      <c r="IN1017" s="25"/>
      <c r="IO1017" s="25"/>
      <c r="IP1017" s="25"/>
      <c r="IQ1017" s="25"/>
      <c r="IR1017" s="25"/>
      <c r="IS1017" s="25"/>
      <c r="IT1017" s="25"/>
      <c r="IU1017" s="25"/>
      <c r="IV1017" s="25"/>
    </row>
    <row r="1018" spans="1:256" s="12" customFormat="1" ht="15.75">
      <c r="A1018" s="11" t="s">
        <v>926</v>
      </c>
      <c r="B1018" s="1" t="s">
        <v>821</v>
      </c>
      <c r="C1018" s="44">
        <v>1130</v>
      </c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  <c r="CM1018" s="25"/>
      <c r="CN1018" s="25"/>
      <c r="CO1018" s="25"/>
      <c r="CP1018" s="25"/>
      <c r="CQ1018" s="25"/>
      <c r="CR1018" s="25"/>
      <c r="CS1018" s="25"/>
      <c r="CT1018" s="25"/>
      <c r="CU1018" s="25"/>
      <c r="CV1018" s="25"/>
      <c r="CW1018" s="25"/>
      <c r="CX1018" s="25"/>
      <c r="CY1018" s="25"/>
      <c r="CZ1018" s="25"/>
      <c r="DA1018" s="25"/>
      <c r="DB1018" s="25"/>
      <c r="DC1018" s="25"/>
      <c r="DD1018" s="25"/>
      <c r="DE1018" s="25"/>
      <c r="DF1018" s="25"/>
      <c r="DG1018" s="25"/>
      <c r="DH1018" s="25"/>
      <c r="DI1018" s="25"/>
      <c r="DJ1018" s="25"/>
      <c r="DK1018" s="25"/>
      <c r="DL1018" s="25"/>
      <c r="DM1018" s="25"/>
      <c r="DN1018" s="25"/>
      <c r="DO1018" s="25"/>
      <c r="DP1018" s="25"/>
      <c r="DQ1018" s="25"/>
      <c r="DR1018" s="25"/>
      <c r="DS1018" s="25"/>
      <c r="DT1018" s="25"/>
      <c r="DU1018" s="25"/>
      <c r="DV1018" s="25"/>
      <c r="DW1018" s="25"/>
      <c r="DX1018" s="25"/>
      <c r="DY1018" s="25"/>
      <c r="DZ1018" s="25"/>
      <c r="EA1018" s="25"/>
      <c r="EB1018" s="25"/>
      <c r="EC1018" s="25"/>
      <c r="ED1018" s="25"/>
      <c r="EE1018" s="25"/>
      <c r="EF1018" s="25"/>
      <c r="EG1018" s="25"/>
      <c r="EH1018" s="25"/>
      <c r="EI1018" s="25"/>
      <c r="EJ1018" s="25"/>
      <c r="EK1018" s="25"/>
      <c r="EL1018" s="25"/>
      <c r="EM1018" s="25"/>
      <c r="EN1018" s="25"/>
      <c r="EO1018" s="25"/>
      <c r="EP1018" s="25"/>
      <c r="EQ1018" s="25"/>
      <c r="ER1018" s="25"/>
      <c r="ES1018" s="25"/>
      <c r="ET1018" s="25"/>
      <c r="EU1018" s="25"/>
      <c r="EV1018" s="25"/>
      <c r="EW1018" s="25"/>
      <c r="EX1018" s="25"/>
      <c r="EY1018" s="25"/>
      <c r="EZ1018" s="25"/>
      <c r="FA1018" s="25"/>
      <c r="FB1018" s="25"/>
      <c r="FC1018" s="25"/>
      <c r="FD1018" s="25"/>
      <c r="FE1018" s="25"/>
      <c r="FF1018" s="25"/>
      <c r="FG1018" s="25"/>
      <c r="FH1018" s="25"/>
      <c r="FI1018" s="25"/>
      <c r="FJ1018" s="25"/>
      <c r="FK1018" s="25"/>
      <c r="FL1018" s="25"/>
      <c r="FM1018" s="25"/>
      <c r="FN1018" s="25"/>
      <c r="FO1018" s="25"/>
      <c r="FP1018" s="25"/>
      <c r="FQ1018" s="25"/>
      <c r="FR1018" s="25"/>
      <c r="FS1018" s="25"/>
      <c r="FT1018" s="25"/>
      <c r="FU1018" s="25"/>
      <c r="FV1018" s="25"/>
      <c r="FW1018" s="25"/>
      <c r="FX1018" s="25"/>
      <c r="FY1018" s="25"/>
      <c r="FZ1018" s="25"/>
      <c r="GA1018" s="25"/>
      <c r="GB1018" s="25"/>
      <c r="GC1018" s="25"/>
      <c r="GD1018" s="25"/>
      <c r="GE1018" s="25"/>
      <c r="GF1018" s="25"/>
      <c r="GG1018" s="25"/>
      <c r="GH1018" s="25"/>
      <c r="GI1018" s="25"/>
      <c r="GJ1018" s="25"/>
      <c r="GK1018" s="25"/>
      <c r="GL1018" s="25"/>
      <c r="GM1018" s="25"/>
      <c r="GN1018" s="25"/>
      <c r="GO1018" s="25"/>
      <c r="GP1018" s="25"/>
      <c r="GQ1018" s="25"/>
      <c r="GR1018" s="25"/>
      <c r="GS1018" s="25"/>
      <c r="GT1018" s="25"/>
      <c r="GU1018" s="25"/>
      <c r="GV1018" s="25"/>
      <c r="GW1018" s="25"/>
      <c r="GX1018" s="25"/>
      <c r="GY1018" s="25"/>
      <c r="GZ1018" s="25"/>
      <c r="HA1018" s="25"/>
      <c r="HB1018" s="25"/>
      <c r="HC1018" s="25"/>
      <c r="HD1018" s="25"/>
      <c r="HE1018" s="25"/>
      <c r="HF1018" s="25"/>
      <c r="HG1018" s="25"/>
      <c r="HH1018" s="25"/>
      <c r="HI1018" s="25"/>
      <c r="HJ1018" s="25"/>
      <c r="HK1018" s="25"/>
      <c r="HL1018" s="25"/>
      <c r="HM1018" s="25"/>
      <c r="HN1018" s="25"/>
      <c r="HO1018" s="25"/>
      <c r="HP1018" s="25"/>
      <c r="HQ1018" s="25"/>
      <c r="HR1018" s="25"/>
      <c r="HS1018" s="25"/>
      <c r="HT1018" s="25"/>
      <c r="HU1018" s="25"/>
      <c r="HV1018" s="25"/>
      <c r="HW1018" s="25"/>
      <c r="HX1018" s="25"/>
      <c r="HY1018" s="25"/>
      <c r="HZ1018" s="25"/>
      <c r="IA1018" s="25"/>
      <c r="IB1018" s="25"/>
      <c r="IC1018" s="25"/>
      <c r="ID1018" s="25"/>
      <c r="IE1018" s="25"/>
      <c r="IF1018" s="25"/>
      <c r="IG1018" s="25"/>
      <c r="IH1018" s="25"/>
      <c r="II1018" s="25"/>
      <c r="IJ1018" s="25"/>
      <c r="IK1018" s="25"/>
      <c r="IL1018" s="25"/>
      <c r="IM1018" s="25"/>
      <c r="IN1018" s="25"/>
      <c r="IO1018" s="25"/>
      <c r="IP1018" s="25"/>
      <c r="IQ1018" s="25"/>
      <c r="IR1018" s="25"/>
      <c r="IS1018" s="25"/>
      <c r="IT1018" s="25"/>
      <c r="IU1018" s="25"/>
      <c r="IV1018" s="25"/>
    </row>
    <row r="1019" spans="1:256" s="12" customFormat="1" ht="31.5">
      <c r="A1019" s="11" t="s">
        <v>1178</v>
      </c>
      <c r="B1019" s="1" t="s">
        <v>822</v>
      </c>
      <c r="C1019" s="34">
        <f>SUM(C1020:C1022)</f>
        <v>2540</v>
      </c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  <c r="CM1019" s="25"/>
      <c r="CN1019" s="25"/>
      <c r="CO1019" s="25"/>
      <c r="CP1019" s="25"/>
      <c r="CQ1019" s="25"/>
      <c r="CR1019" s="25"/>
      <c r="CS1019" s="25"/>
      <c r="CT1019" s="25"/>
      <c r="CU1019" s="25"/>
      <c r="CV1019" s="25"/>
      <c r="CW1019" s="25"/>
      <c r="CX1019" s="25"/>
      <c r="CY1019" s="25"/>
      <c r="CZ1019" s="25"/>
      <c r="DA1019" s="25"/>
      <c r="DB1019" s="25"/>
      <c r="DC1019" s="25"/>
      <c r="DD1019" s="25"/>
      <c r="DE1019" s="25"/>
      <c r="DF1019" s="25"/>
      <c r="DG1019" s="25"/>
      <c r="DH1019" s="25"/>
      <c r="DI1019" s="25"/>
      <c r="DJ1019" s="25"/>
      <c r="DK1019" s="25"/>
      <c r="DL1019" s="25"/>
      <c r="DM1019" s="25"/>
      <c r="DN1019" s="25"/>
      <c r="DO1019" s="25"/>
      <c r="DP1019" s="25"/>
      <c r="DQ1019" s="25"/>
      <c r="DR1019" s="25"/>
      <c r="DS1019" s="25"/>
      <c r="DT1019" s="25"/>
      <c r="DU1019" s="25"/>
      <c r="DV1019" s="25"/>
      <c r="DW1019" s="25"/>
      <c r="DX1019" s="25"/>
      <c r="DY1019" s="25"/>
      <c r="DZ1019" s="25"/>
      <c r="EA1019" s="25"/>
      <c r="EB1019" s="25"/>
      <c r="EC1019" s="25"/>
      <c r="ED1019" s="25"/>
      <c r="EE1019" s="25"/>
      <c r="EF1019" s="25"/>
      <c r="EG1019" s="25"/>
      <c r="EH1019" s="25"/>
      <c r="EI1019" s="25"/>
      <c r="EJ1019" s="25"/>
      <c r="EK1019" s="25"/>
      <c r="EL1019" s="25"/>
      <c r="EM1019" s="25"/>
      <c r="EN1019" s="25"/>
      <c r="EO1019" s="25"/>
      <c r="EP1019" s="25"/>
      <c r="EQ1019" s="25"/>
      <c r="ER1019" s="25"/>
      <c r="ES1019" s="25"/>
      <c r="ET1019" s="25"/>
      <c r="EU1019" s="25"/>
      <c r="EV1019" s="25"/>
      <c r="EW1019" s="25"/>
      <c r="EX1019" s="25"/>
      <c r="EY1019" s="25"/>
      <c r="EZ1019" s="25"/>
      <c r="FA1019" s="25"/>
      <c r="FB1019" s="25"/>
      <c r="FC1019" s="25"/>
      <c r="FD1019" s="25"/>
      <c r="FE1019" s="25"/>
      <c r="FF1019" s="25"/>
      <c r="FG1019" s="25"/>
      <c r="FH1019" s="25"/>
      <c r="FI1019" s="25"/>
      <c r="FJ1019" s="25"/>
      <c r="FK1019" s="25"/>
      <c r="FL1019" s="25"/>
      <c r="FM1019" s="25"/>
      <c r="FN1019" s="25"/>
      <c r="FO1019" s="25"/>
      <c r="FP1019" s="25"/>
      <c r="FQ1019" s="25"/>
      <c r="FR1019" s="25"/>
      <c r="FS1019" s="25"/>
      <c r="FT1019" s="25"/>
      <c r="FU1019" s="25"/>
      <c r="FV1019" s="25"/>
      <c r="FW1019" s="25"/>
      <c r="FX1019" s="25"/>
      <c r="FY1019" s="25"/>
      <c r="FZ1019" s="25"/>
      <c r="GA1019" s="25"/>
      <c r="GB1019" s="25"/>
      <c r="GC1019" s="25"/>
      <c r="GD1019" s="25"/>
      <c r="GE1019" s="25"/>
      <c r="GF1019" s="25"/>
      <c r="GG1019" s="25"/>
      <c r="GH1019" s="25"/>
      <c r="GI1019" s="25"/>
      <c r="GJ1019" s="25"/>
      <c r="GK1019" s="25"/>
      <c r="GL1019" s="25"/>
      <c r="GM1019" s="25"/>
      <c r="GN1019" s="25"/>
      <c r="GO1019" s="25"/>
      <c r="GP1019" s="25"/>
      <c r="GQ1019" s="25"/>
      <c r="GR1019" s="25"/>
      <c r="GS1019" s="25"/>
      <c r="GT1019" s="25"/>
      <c r="GU1019" s="25"/>
      <c r="GV1019" s="25"/>
      <c r="GW1019" s="25"/>
      <c r="GX1019" s="25"/>
      <c r="GY1019" s="25"/>
      <c r="GZ1019" s="25"/>
      <c r="HA1019" s="25"/>
      <c r="HB1019" s="25"/>
      <c r="HC1019" s="25"/>
      <c r="HD1019" s="25"/>
      <c r="HE1019" s="25"/>
      <c r="HF1019" s="25"/>
      <c r="HG1019" s="25"/>
      <c r="HH1019" s="25"/>
      <c r="HI1019" s="25"/>
      <c r="HJ1019" s="25"/>
      <c r="HK1019" s="25"/>
      <c r="HL1019" s="25"/>
      <c r="HM1019" s="25"/>
      <c r="HN1019" s="25"/>
      <c r="HO1019" s="25"/>
      <c r="HP1019" s="25"/>
      <c r="HQ1019" s="25"/>
      <c r="HR1019" s="25"/>
      <c r="HS1019" s="25"/>
      <c r="HT1019" s="25"/>
      <c r="HU1019" s="25"/>
      <c r="HV1019" s="25"/>
      <c r="HW1019" s="25"/>
      <c r="HX1019" s="25"/>
      <c r="HY1019" s="25"/>
      <c r="HZ1019" s="25"/>
      <c r="IA1019" s="25"/>
      <c r="IB1019" s="25"/>
      <c r="IC1019" s="25"/>
      <c r="ID1019" s="25"/>
      <c r="IE1019" s="25"/>
      <c r="IF1019" s="25"/>
      <c r="IG1019" s="25"/>
      <c r="IH1019" s="25"/>
      <c r="II1019" s="25"/>
      <c r="IJ1019" s="25"/>
      <c r="IK1019" s="25"/>
      <c r="IL1019" s="25"/>
      <c r="IM1019" s="25"/>
      <c r="IN1019" s="25"/>
      <c r="IO1019" s="25"/>
      <c r="IP1019" s="25"/>
      <c r="IQ1019" s="25"/>
      <c r="IR1019" s="25"/>
      <c r="IS1019" s="25"/>
      <c r="IT1019" s="25"/>
      <c r="IU1019" s="25"/>
      <c r="IV1019" s="25"/>
    </row>
    <row r="1020" spans="1:256" s="33" customFormat="1" ht="15.75" hidden="1" outlineLevel="1">
      <c r="A1020" s="32"/>
      <c r="B1020" s="29" t="s">
        <v>821</v>
      </c>
      <c r="C1020" s="30">
        <v>1130</v>
      </c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  <c r="CM1020" s="25"/>
      <c r="CN1020" s="25"/>
      <c r="CO1020" s="25"/>
      <c r="CP1020" s="25"/>
      <c r="CQ1020" s="25"/>
      <c r="CR1020" s="25"/>
      <c r="CS1020" s="25"/>
      <c r="CT1020" s="25"/>
      <c r="CU1020" s="25"/>
      <c r="CV1020" s="25"/>
      <c r="CW1020" s="25"/>
      <c r="CX1020" s="25"/>
      <c r="CY1020" s="25"/>
      <c r="CZ1020" s="25"/>
      <c r="DA1020" s="25"/>
      <c r="DB1020" s="25"/>
      <c r="DC1020" s="25"/>
      <c r="DD1020" s="25"/>
      <c r="DE1020" s="25"/>
      <c r="DF1020" s="25"/>
      <c r="DG1020" s="25"/>
      <c r="DH1020" s="25"/>
      <c r="DI1020" s="25"/>
      <c r="DJ1020" s="25"/>
      <c r="DK1020" s="25"/>
      <c r="DL1020" s="25"/>
      <c r="DM1020" s="25"/>
      <c r="DN1020" s="25"/>
      <c r="DO1020" s="25"/>
      <c r="DP1020" s="25"/>
      <c r="DQ1020" s="25"/>
      <c r="DR1020" s="25"/>
      <c r="DS1020" s="25"/>
      <c r="DT1020" s="25"/>
      <c r="DU1020" s="25"/>
      <c r="DV1020" s="25"/>
      <c r="DW1020" s="25"/>
      <c r="DX1020" s="25"/>
      <c r="DY1020" s="25"/>
      <c r="DZ1020" s="25"/>
      <c r="EA1020" s="25"/>
      <c r="EB1020" s="25"/>
      <c r="EC1020" s="25"/>
      <c r="ED1020" s="25"/>
      <c r="EE1020" s="25"/>
      <c r="EF1020" s="25"/>
      <c r="EG1020" s="25"/>
      <c r="EH1020" s="25"/>
      <c r="EI1020" s="25"/>
      <c r="EJ1020" s="25"/>
      <c r="EK1020" s="25"/>
      <c r="EL1020" s="25"/>
      <c r="EM1020" s="25"/>
      <c r="EN1020" s="25"/>
      <c r="EO1020" s="25"/>
      <c r="EP1020" s="25"/>
      <c r="EQ1020" s="25"/>
      <c r="ER1020" s="25"/>
      <c r="ES1020" s="25"/>
      <c r="ET1020" s="25"/>
      <c r="EU1020" s="25"/>
      <c r="EV1020" s="25"/>
      <c r="EW1020" s="25"/>
      <c r="EX1020" s="25"/>
      <c r="EY1020" s="25"/>
      <c r="EZ1020" s="25"/>
      <c r="FA1020" s="25"/>
      <c r="FB1020" s="25"/>
      <c r="FC1020" s="25"/>
      <c r="FD1020" s="25"/>
      <c r="FE1020" s="25"/>
      <c r="FF1020" s="25"/>
      <c r="FG1020" s="25"/>
      <c r="FH1020" s="25"/>
      <c r="FI1020" s="25"/>
      <c r="FJ1020" s="25"/>
      <c r="FK1020" s="25"/>
      <c r="FL1020" s="25"/>
      <c r="FM1020" s="25"/>
      <c r="FN1020" s="25"/>
      <c r="FO1020" s="25"/>
      <c r="FP1020" s="25"/>
      <c r="FQ1020" s="25"/>
      <c r="FR1020" s="25"/>
      <c r="FS1020" s="25"/>
      <c r="FT1020" s="25"/>
      <c r="FU1020" s="25"/>
      <c r="FV1020" s="25"/>
      <c r="FW1020" s="25"/>
      <c r="FX1020" s="25"/>
      <c r="FY1020" s="25"/>
      <c r="FZ1020" s="25"/>
      <c r="GA1020" s="25"/>
      <c r="GB1020" s="25"/>
      <c r="GC1020" s="25"/>
      <c r="GD1020" s="25"/>
      <c r="GE1020" s="25"/>
      <c r="GF1020" s="25"/>
      <c r="GG1020" s="25"/>
      <c r="GH1020" s="25"/>
      <c r="GI1020" s="25"/>
      <c r="GJ1020" s="25"/>
      <c r="GK1020" s="25"/>
      <c r="GL1020" s="25"/>
      <c r="GM1020" s="25"/>
      <c r="GN1020" s="25"/>
      <c r="GO1020" s="25"/>
      <c r="GP1020" s="25"/>
      <c r="GQ1020" s="25"/>
      <c r="GR1020" s="25"/>
      <c r="GS1020" s="25"/>
      <c r="GT1020" s="25"/>
      <c r="GU1020" s="25"/>
      <c r="GV1020" s="25"/>
      <c r="GW1020" s="25"/>
      <c r="GX1020" s="25"/>
      <c r="GY1020" s="25"/>
      <c r="GZ1020" s="25"/>
      <c r="HA1020" s="25"/>
      <c r="HB1020" s="25"/>
      <c r="HC1020" s="25"/>
      <c r="HD1020" s="25"/>
      <c r="HE1020" s="25"/>
      <c r="HF1020" s="25"/>
      <c r="HG1020" s="25"/>
      <c r="HH1020" s="25"/>
      <c r="HI1020" s="25"/>
      <c r="HJ1020" s="25"/>
      <c r="HK1020" s="25"/>
      <c r="HL1020" s="25"/>
      <c r="HM1020" s="25"/>
      <c r="HN1020" s="25"/>
      <c r="HO1020" s="25"/>
      <c r="HP1020" s="25"/>
      <c r="HQ1020" s="25"/>
      <c r="HR1020" s="25"/>
      <c r="HS1020" s="25"/>
      <c r="HT1020" s="25"/>
      <c r="HU1020" s="25"/>
      <c r="HV1020" s="25"/>
      <c r="HW1020" s="25"/>
      <c r="HX1020" s="25"/>
      <c r="HY1020" s="25"/>
      <c r="HZ1020" s="25"/>
      <c r="IA1020" s="25"/>
      <c r="IB1020" s="25"/>
      <c r="IC1020" s="25"/>
      <c r="ID1020" s="25"/>
      <c r="IE1020" s="25"/>
      <c r="IF1020" s="25"/>
      <c r="IG1020" s="25"/>
      <c r="IH1020" s="25"/>
      <c r="II1020" s="25"/>
      <c r="IJ1020" s="25"/>
      <c r="IK1020" s="25"/>
      <c r="IL1020" s="25"/>
      <c r="IM1020" s="25"/>
      <c r="IN1020" s="25"/>
      <c r="IO1020" s="25"/>
      <c r="IP1020" s="25"/>
      <c r="IQ1020" s="25"/>
      <c r="IR1020" s="25"/>
      <c r="IS1020" s="25"/>
      <c r="IT1020" s="25"/>
      <c r="IU1020" s="25"/>
      <c r="IV1020" s="25"/>
    </row>
    <row r="1021" spans="1:256" s="33" customFormat="1" ht="31.5" hidden="1" outlineLevel="1">
      <c r="A1021" s="32"/>
      <c r="B1021" s="29" t="s">
        <v>599</v>
      </c>
      <c r="C1021" s="30">
        <v>510</v>
      </c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  <c r="CM1021" s="25"/>
      <c r="CN1021" s="25"/>
      <c r="CO1021" s="25"/>
      <c r="CP1021" s="25"/>
      <c r="CQ1021" s="25"/>
      <c r="CR1021" s="25"/>
      <c r="CS1021" s="25"/>
      <c r="CT1021" s="25"/>
      <c r="CU1021" s="25"/>
      <c r="CV1021" s="25"/>
      <c r="CW1021" s="25"/>
      <c r="CX1021" s="25"/>
      <c r="CY1021" s="25"/>
      <c r="CZ1021" s="25"/>
      <c r="DA1021" s="25"/>
      <c r="DB1021" s="25"/>
      <c r="DC1021" s="25"/>
      <c r="DD1021" s="25"/>
      <c r="DE1021" s="25"/>
      <c r="DF1021" s="25"/>
      <c r="DG1021" s="25"/>
      <c r="DH1021" s="25"/>
      <c r="DI1021" s="25"/>
      <c r="DJ1021" s="25"/>
      <c r="DK1021" s="25"/>
      <c r="DL1021" s="25"/>
      <c r="DM1021" s="25"/>
      <c r="DN1021" s="25"/>
      <c r="DO1021" s="25"/>
      <c r="DP1021" s="25"/>
      <c r="DQ1021" s="25"/>
      <c r="DR1021" s="25"/>
      <c r="DS1021" s="25"/>
      <c r="DT1021" s="25"/>
      <c r="DU1021" s="25"/>
      <c r="DV1021" s="25"/>
      <c r="DW1021" s="25"/>
      <c r="DX1021" s="25"/>
      <c r="DY1021" s="25"/>
      <c r="DZ1021" s="25"/>
      <c r="EA1021" s="25"/>
      <c r="EB1021" s="25"/>
      <c r="EC1021" s="25"/>
      <c r="ED1021" s="25"/>
      <c r="EE1021" s="25"/>
      <c r="EF1021" s="25"/>
      <c r="EG1021" s="25"/>
      <c r="EH1021" s="25"/>
      <c r="EI1021" s="25"/>
      <c r="EJ1021" s="25"/>
      <c r="EK1021" s="25"/>
      <c r="EL1021" s="25"/>
      <c r="EM1021" s="25"/>
      <c r="EN1021" s="25"/>
      <c r="EO1021" s="25"/>
      <c r="EP1021" s="25"/>
      <c r="EQ1021" s="25"/>
      <c r="ER1021" s="25"/>
      <c r="ES1021" s="25"/>
      <c r="ET1021" s="25"/>
      <c r="EU1021" s="25"/>
      <c r="EV1021" s="25"/>
      <c r="EW1021" s="25"/>
      <c r="EX1021" s="25"/>
      <c r="EY1021" s="25"/>
      <c r="EZ1021" s="25"/>
      <c r="FA1021" s="25"/>
      <c r="FB1021" s="25"/>
      <c r="FC1021" s="25"/>
      <c r="FD1021" s="25"/>
      <c r="FE1021" s="25"/>
      <c r="FF1021" s="25"/>
      <c r="FG1021" s="25"/>
      <c r="FH1021" s="25"/>
      <c r="FI1021" s="25"/>
      <c r="FJ1021" s="25"/>
      <c r="FK1021" s="25"/>
      <c r="FL1021" s="25"/>
      <c r="FM1021" s="25"/>
      <c r="FN1021" s="25"/>
      <c r="FO1021" s="25"/>
      <c r="FP1021" s="25"/>
      <c r="FQ1021" s="25"/>
      <c r="FR1021" s="25"/>
      <c r="FS1021" s="25"/>
      <c r="FT1021" s="25"/>
      <c r="FU1021" s="25"/>
      <c r="FV1021" s="25"/>
      <c r="FW1021" s="25"/>
      <c r="FX1021" s="25"/>
      <c r="FY1021" s="25"/>
      <c r="FZ1021" s="25"/>
      <c r="GA1021" s="25"/>
      <c r="GB1021" s="25"/>
      <c r="GC1021" s="25"/>
      <c r="GD1021" s="25"/>
      <c r="GE1021" s="25"/>
      <c r="GF1021" s="25"/>
      <c r="GG1021" s="25"/>
      <c r="GH1021" s="25"/>
      <c r="GI1021" s="25"/>
      <c r="GJ1021" s="25"/>
      <c r="GK1021" s="25"/>
      <c r="GL1021" s="25"/>
      <c r="GM1021" s="25"/>
      <c r="GN1021" s="25"/>
      <c r="GO1021" s="25"/>
      <c r="GP1021" s="25"/>
      <c r="GQ1021" s="25"/>
      <c r="GR1021" s="25"/>
      <c r="GS1021" s="25"/>
      <c r="GT1021" s="25"/>
      <c r="GU1021" s="25"/>
      <c r="GV1021" s="25"/>
      <c r="GW1021" s="25"/>
      <c r="GX1021" s="25"/>
      <c r="GY1021" s="25"/>
      <c r="GZ1021" s="25"/>
      <c r="HA1021" s="25"/>
      <c r="HB1021" s="25"/>
      <c r="HC1021" s="25"/>
      <c r="HD1021" s="25"/>
      <c r="HE1021" s="25"/>
      <c r="HF1021" s="25"/>
      <c r="HG1021" s="25"/>
      <c r="HH1021" s="25"/>
      <c r="HI1021" s="25"/>
      <c r="HJ1021" s="25"/>
      <c r="HK1021" s="25"/>
      <c r="HL1021" s="25"/>
      <c r="HM1021" s="25"/>
      <c r="HN1021" s="25"/>
      <c r="HO1021" s="25"/>
      <c r="HP1021" s="25"/>
      <c r="HQ1021" s="25"/>
      <c r="HR1021" s="25"/>
      <c r="HS1021" s="25"/>
      <c r="HT1021" s="25"/>
      <c r="HU1021" s="25"/>
      <c r="HV1021" s="25"/>
      <c r="HW1021" s="25"/>
      <c r="HX1021" s="25"/>
      <c r="HY1021" s="25"/>
      <c r="HZ1021" s="25"/>
      <c r="IA1021" s="25"/>
      <c r="IB1021" s="25"/>
      <c r="IC1021" s="25"/>
      <c r="ID1021" s="25"/>
      <c r="IE1021" s="25"/>
      <c r="IF1021" s="25"/>
      <c r="IG1021" s="25"/>
      <c r="IH1021" s="25"/>
      <c r="II1021" s="25"/>
      <c r="IJ1021" s="25"/>
      <c r="IK1021" s="25"/>
      <c r="IL1021" s="25"/>
      <c r="IM1021" s="25"/>
      <c r="IN1021" s="25"/>
      <c r="IO1021" s="25"/>
      <c r="IP1021" s="25"/>
      <c r="IQ1021" s="25"/>
      <c r="IR1021" s="25"/>
      <c r="IS1021" s="25"/>
      <c r="IT1021" s="25"/>
      <c r="IU1021" s="25"/>
      <c r="IV1021" s="25"/>
    </row>
    <row r="1022" spans="1:256" s="33" customFormat="1" ht="15.75" hidden="1" outlineLevel="1">
      <c r="A1022" s="32"/>
      <c r="B1022" s="29" t="s">
        <v>600</v>
      </c>
      <c r="C1022" s="30">
        <v>900</v>
      </c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  <c r="CM1022" s="25"/>
      <c r="CN1022" s="25"/>
      <c r="CO1022" s="25"/>
      <c r="CP1022" s="25"/>
      <c r="CQ1022" s="25"/>
      <c r="CR1022" s="25"/>
      <c r="CS1022" s="25"/>
      <c r="CT1022" s="25"/>
      <c r="CU1022" s="25"/>
      <c r="CV1022" s="25"/>
      <c r="CW1022" s="25"/>
      <c r="CX1022" s="25"/>
      <c r="CY1022" s="25"/>
      <c r="CZ1022" s="25"/>
      <c r="DA1022" s="25"/>
      <c r="DB1022" s="25"/>
      <c r="DC1022" s="25"/>
      <c r="DD1022" s="25"/>
      <c r="DE1022" s="25"/>
      <c r="DF1022" s="25"/>
      <c r="DG1022" s="25"/>
      <c r="DH1022" s="25"/>
      <c r="DI1022" s="25"/>
      <c r="DJ1022" s="25"/>
      <c r="DK1022" s="25"/>
      <c r="DL1022" s="25"/>
      <c r="DM1022" s="25"/>
      <c r="DN1022" s="25"/>
      <c r="DO1022" s="25"/>
      <c r="DP1022" s="25"/>
      <c r="DQ1022" s="25"/>
      <c r="DR1022" s="25"/>
      <c r="DS1022" s="25"/>
      <c r="DT1022" s="25"/>
      <c r="DU1022" s="25"/>
      <c r="DV1022" s="25"/>
      <c r="DW1022" s="25"/>
      <c r="DX1022" s="25"/>
      <c r="DY1022" s="25"/>
      <c r="DZ1022" s="25"/>
      <c r="EA1022" s="25"/>
      <c r="EB1022" s="25"/>
      <c r="EC1022" s="25"/>
      <c r="ED1022" s="25"/>
      <c r="EE1022" s="25"/>
      <c r="EF1022" s="25"/>
      <c r="EG1022" s="25"/>
      <c r="EH1022" s="25"/>
      <c r="EI1022" s="25"/>
      <c r="EJ1022" s="25"/>
      <c r="EK1022" s="25"/>
      <c r="EL1022" s="25"/>
      <c r="EM1022" s="25"/>
      <c r="EN1022" s="25"/>
      <c r="EO1022" s="25"/>
      <c r="EP1022" s="25"/>
      <c r="EQ1022" s="25"/>
      <c r="ER1022" s="25"/>
      <c r="ES1022" s="25"/>
      <c r="ET1022" s="25"/>
      <c r="EU1022" s="25"/>
      <c r="EV1022" s="25"/>
      <c r="EW1022" s="25"/>
      <c r="EX1022" s="25"/>
      <c r="EY1022" s="25"/>
      <c r="EZ1022" s="25"/>
      <c r="FA1022" s="25"/>
      <c r="FB1022" s="25"/>
      <c r="FC1022" s="25"/>
      <c r="FD1022" s="25"/>
      <c r="FE1022" s="25"/>
      <c r="FF1022" s="25"/>
      <c r="FG1022" s="25"/>
      <c r="FH1022" s="25"/>
      <c r="FI1022" s="25"/>
      <c r="FJ1022" s="25"/>
      <c r="FK1022" s="25"/>
      <c r="FL1022" s="25"/>
      <c r="FM1022" s="25"/>
      <c r="FN1022" s="25"/>
      <c r="FO1022" s="25"/>
      <c r="FP1022" s="25"/>
      <c r="FQ1022" s="25"/>
      <c r="FR1022" s="25"/>
      <c r="FS1022" s="25"/>
      <c r="FT1022" s="25"/>
      <c r="FU1022" s="25"/>
      <c r="FV1022" s="25"/>
      <c r="FW1022" s="25"/>
      <c r="FX1022" s="25"/>
      <c r="FY1022" s="25"/>
      <c r="FZ1022" s="25"/>
      <c r="GA1022" s="25"/>
      <c r="GB1022" s="25"/>
      <c r="GC1022" s="25"/>
      <c r="GD1022" s="25"/>
      <c r="GE1022" s="25"/>
      <c r="GF1022" s="25"/>
      <c r="GG1022" s="25"/>
      <c r="GH1022" s="25"/>
      <c r="GI1022" s="25"/>
      <c r="GJ1022" s="25"/>
      <c r="GK1022" s="25"/>
      <c r="GL1022" s="25"/>
      <c r="GM1022" s="25"/>
      <c r="GN1022" s="25"/>
      <c r="GO1022" s="25"/>
      <c r="GP1022" s="25"/>
      <c r="GQ1022" s="25"/>
      <c r="GR1022" s="25"/>
      <c r="GS1022" s="25"/>
      <c r="GT1022" s="25"/>
      <c r="GU1022" s="25"/>
      <c r="GV1022" s="25"/>
      <c r="GW1022" s="25"/>
      <c r="GX1022" s="25"/>
      <c r="GY1022" s="25"/>
      <c r="GZ1022" s="25"/>
      <c r="HA1022" s="25"/>
      <c r="HB1022" s="25"/>
      <c r="HC1022" s="25"/>
      <c r="HD1022" s="25"/>
      <c r="HE1022" s="25"/>
      <c r="HF1022" s="25"/>
      <c r="HG1022" s="25"/>
      <c r="HH1022" s="25"/>
      <c r="HI1022" s="25"/>
      <c r="HJ1022" s="25"/>
      <c r="HK1022" s="25"/>
      <c r="HL1022" s="25"/>
      <c r="HM1022" s="25"/>
      <c r="HN1022" s="25"/>
      <c r="HO1022" s="25"/>
      <c r="HP1022" s="25"/>
      <c r="HQ1022" s="25"/>
      <c r="HR1022" s="25"/>
      <c r="HS1022" s="25"/>
      <c r="HT1022" s="25"/>
      <c r="HU1022" s="25"/>
      <c r="HV1022" s="25"/>
      <c r="HW1022" s="25"/>
      <c r="HX1022" s="25"/>
      <c r="HY1022" s="25"/>
      <c r="HZ1022" s="25"/>
      <c r="IA1022" s="25"/>
      <c r="IB1022" s="25"/>
      <c r="IC1022" s="25"/>
      <c r="ID1022" s="25"/>
      <c r="IE1022" s="25"/>
      <c r="IF1022" s="25"/>
      <c r="IG1022" s="25"/>
      <c r="IH1022" s="25"/>
      <c r="II1022" s="25"/>
      <c r="IJ1022" s="25"/>
      <c r="IK1022" s="25"/>
      <c r="IL1022" s="25"/>
      <c r="IM1022" s="25"/>
      <c r="IN1022" s="25"/>
      <c r="IO1022" s="25"/>
      <c r="IP1022" s="25"/>
      <c r="IQ1022" s="25"/>
      <c r="IR1022" s="25"/>
      <c r="IS1022" s="25"/>
      <c r="IT1022" s="25"/>
      <c r="IU1022" s="25"/>
      <c r="IV1022" s="25"/>
    </row>
    <row r="1023" spans="1:256" s="12" customFormat="1" ht="15.75" collapsed="1">
      <c r="A1023" s="11" t="s">
        <v>1179</v>
      </c>
      <c r="B1023" s="1" t="s">
        <v>601</v>
      </c>
      <c r="C1023" s="34">
        <f>SUM(C1024:C1026)</f>
        <v>2610</v>
      </c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  <c r="CM1023" s="25"/>
      <c r="CN1023" s="25"/>
      <c r="CO1023" s="25"/>
      <c r="CP1023" s="25"/>
      <c r="CQ1023" s="25"/>
      <c r="CR1023" s="25"/>
      <c r="CS1023" s="25"/>
      <c r="CT1023" s="25"/>
      <c r="CU1023" s="25"/>
      <c r="CV1023" s="25"/>
      <c r="CW1023" s="25"/>
      <c r="CX1023" s="25"/>
      <c r="CY1023" s="25"/>
      <c r="CZ1023" s="25"/>
      <c r="DA1023" s="25"/>
      <c r="DB1023" s="25"/>
      <c r="DC1023" s="25"/>
      <c r="DD1023" s="25"/>
      <c r="DE1023" s="25"/>
      <c r="DF1023" s="25"/>
      <c r="DG1023" s="25"/>
      <c r="DH1023" s="25"/>
      <c r="DI1023" s="25"/>
      <c r="DJ1023" s="25"/>
      <c r="DK1023" s="25"/>
      <c r="DL1023" s="25"/>
      <c r="DM1023" s="25"/>
      <c r="DN1023" s="25"/>
      <c r="DO1023" s="25"/>
      <c r="DP1023" s="25"/>
      <c r="DQ1023" s="25"/>
      <c r="DR1023" s="25"/>
      <c r="DS1023" s="25"/>
      <c r="DT1023" s="25"/>
      <c r="DU1023" s="25"/>
      <c r="DV1023" s="25"/>
      <c r="DW1023" s="25"/>
      <c r="DX1023" s="25"/>
      <c r="DY1023" s="25"/>
      <c r="DZ1023" s="25"/>
      <c r="EA1023" s="25"/>
      <c r="EB1023" s="25"/>
      <c r="EC1023" s="25"/>
      <c r="ED1023" s="25"/>
      <c r="EE1023" s="25"/>
      <c r="EF1023" s="25"/>
      <c r="EG1023" s="25"/>
      <c r="EH1023" s="25"/>
      <c r="EI1023" s="25"/>
      <c r="EJ1023" s="25"/>
      <c r="EK1023" s="25"/>
      <c r="EL1023" s="25"/>
      <c r="EM1023" s="25"/>
      <c r="EN1023" s="25"/>
      <c r="EO1023" s="25"/>
      <c r="EP1023" s="25"/>
      <c r="EQ1023" s="25"/>
      <c r="ER1023" s="25"/>
      <c r="ES1023" s="25"/>
      <c r="ET1023" s="25"/>
      <c r="EU1023" s="25"/>
      <c r="EV1023" s="25"/>
      <c r="EW1023" s="25"/>
      <c r="EX1023" s="25"/>
      <c r="EY1023" s="25"/>
      <c r="EZ1023" s="25"/>
      <c r="FA1023" s="25"/>
      <c r="FB1023" s="25"/>
      <c r="FC1023" s="25"/>
      <c r="FD1023" s="25"/>
      <c r="FE1023" s="25"/>
      <c r="FF1023" s="25"/>
      <c r="FG1023" s="25"/>
      <c r="FH1023" s="25"/>
      <c r="FI1023" s="25"/>
      <c r="FJ1023" s="25"/>
      <c r="FK1023" s="25"/>
      <c r="FL1023" s="25"/>
      <c r="FM1023" s="25"/>
      <c r="FN1023" s="25"/>
      <c r="FO1023" s="25"/>
      <c r="FP1023" s="25"/>
      <c r="FQ1023" s="25"/>
      <c r="FR1023" s="25"/>
      <c r="FS1023" s="25"/>
      <c r="FT1023" s="25"/>
      <c r="FU1023" s="25"/>
      <c r="FV1023" s="25"/>
      <c r="FW1023" s="25"/>
      <c r="FX1023" s="25"/>
      <c r="FY1023" s="25"/>
      <c r="FZ1023" s="25"/>
      <c r="GA1023" s="25"/>
      <c r="GB1023" s="25"/>
      <c r="GC1023" s="25"/>
      <c r="GD1023" s="25"/>
      <c r="GE1023" s="25"/>
      <c r="GF1023" s="25"/>
      <c r="GG1023" s="25"/>
      <c r="GH1023" s="25"/>
      <c r="GI1023" s="25"/>
      <c r="GJ1023" s="25"/>
      <c r="GK1023" s="25"/>
      <c r="GL1023" s="25"/>
      <c r="GM1023" s="25"/>
      <c r="GN1023" s="25"/>
      <c r="GO1023" s="25"/>
      <c r="GP1023" s="25"/>
      <c r="GQ1023" s="25"/>
      <c r="GR1023" s="25"/>
      <c r="GS1023" s="25"/>
      <c r="GT1023" s="25"/>
      <c r="GU1023" s="25"/>
      <c r="GV1023" s="25"/>
      <c r="GW1023" s="25"/>
      <c r="GX1023" s="25"/>
      <c r="GY1023" s="25"/>
      <c r="GZ1023" s="25"/>
      <c r="HA1023" s="25"/>
      <c r="HB1023" s="25"/>
      <c r="HC1023" s="25"/>
      <c r="HD1023" s="25"/>
      <c r="HE1023" s="25"/>
      <c r="HF1023" s="25"/>
      <c r="HG1023" s="25"/>
      <c r="HH1023" s="25"/>
      <c r="HI1023" s="25"/>
      <c r="HJ1023" s="25"/>
      <c r="HK1023" s="25"/>
      <c r="HL1023" s="25"/>
      <c r="HM1023" s="25"/>
      <c r="HN1023" s="25"/>
      <c r="HO1023" s="25"/>
      <c r="HP1023" s="25"/>
      <c r="HQ1023" s="25"/>
      <c r="HR1023" s="25"/>
      <c r="HS1023" s="25"/>
      <c r="HT1023" s="25"/>
      <c r="HU1023" s="25"/>
      <c r="HV1023" s="25"/>
      <c r="HW1023" s="25"/>
      <c r="HX1023" s="25"/>
      <c r="HY1023" s="25"/>
      <c r="HZ1023" s="25"/>
      <c r="IA1023" s="25"/>
      <c r="IB1023" s="25"/>
      <c r="IC1023" s="25"/>
      <c r="ID1023" s="25"/>
      <c r="IE1023" s="25"/>
      <c r="IF1023" s="25"/>
      <c r="IG1023" s="25"/>
      <c r="IH1023" s="25"/>
      <c r="II1023" s="25"/>
      <c r="IJ1023" s="25"/>
      <c r="IK1023" s="25"/>
      <c r="IL1023" s="25"/>
      <c r="IM1023" s="25"/>
      <c r="IN1023" s="25"/>
      <c r="IO1023" s="25"/>
      <c r="IP1023" s="25"/>
      <c r="IQ1023" s="25"/>
      <c r="IR1023" s="25"/>
      <c r="IS1023" s="25"/>
      <c r="IT1023" s="25"/>
      <c r="IU1023" s="25"/>
      <c r="IV1023" s="25"/>
    </row>
    <row r="1024" spans="1:256" s="33" customFormat="1" ht="15.75" hidden="1" outlineLevel="1">
      <c r="A1024" s="32"/>
      <c r="B1024" s="29" t="s">
        <v>602</v>
      </c>
      <c r="C1024" s="30">
        <v>1300</v>
      </c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  <c r="CM1024" s="25"/>
      <c r="CN1024" s="25"/>
      <c r="CO1024" s="25"/>
      <c r="CP1024" s="25"/>
      <c r="CQ1024" s="25"/>
      <c r="CR1024" s="25"/>
      <c r="CS1024" s="25"/>
      <c r="CT1024" s="25"/>
      <c r="CU1024" s="25"/>
      <c r="CV1024" s="25"/>
      <c r="CW1024" s="25"/>
      <c r="CX1024" s="25"/>
      <c r="CY1024" s="25"/>
      <c r="CZ1024" s="25"/>
      <c r="DA1024" s="25"/>
      <c r="DB1024" s="25"/>
      <c r="DC1024" s="25"/>
      <c r="DD1024" s="25"/>
      <c r="DE1024" s="25"/>
      <c r="DF1024" s="25"/>
      <c r="DG1024" s="25"/>
      <c r="DH1024" s="25"/>
      <c r="DI1024" s="25"/>
      <c r="DJ1024" s="25"/>
      <c r="DK1024" s="25"/>
      <c r="DL1024" s="25"/>
      <c r="DM1024" s="25"/>
      <c r="DN1024" s="25"/>
      <c r="DO1024" s="25"/>
      <c r="DP1024" s="25"/>
      <c r="DQ1024" s="25"/>
      <c r="DR1024" s="25"/>
      <c r="DS1024" s="25"/>
      <c r="DT1024" s="25"/>
      <c r="DU1024" s="25"/>
      <c r="DV1024" s="25"/>
      <c r="DW1024" s="25"/>
      <c r="DX1024" s="25"/>
      <c r="DY1024" s="25"/>
      <c r="DZ1024" s="25"/>
      <c r="EA1024" s="25"/>
      <c r="EB1024" s="25"/>
      <c r="EC1024" s="25"/>
      <c r="ED1024" s="25"/>
      <c r="EE1024" s="25"/>
      <c r="EF1024" s="25"/>
      <c r="EG1024" s="25"/>
      <c r="EH1024" s="25"/>
      <c r="EI1024" s="25"/>
      <c r="EJ1024" s="25"/>
      <c r="EK1024" s="25"/>
      <c r="EL1024" s="25"/>
      <c r="EM1024" s="25"/>
      <c r="EN1024" s="25"/>
      <c r="EO1024" s="25"/>
      <c r="EP1024" s="25"/>
      <c r="EQ1024" s="25"/>
      <c r="ER1024" s="25"/>
      <c r="ES1024" s="25"/>
      <c r="ET1024" s="25"/>
      <c r="EU1024" s="25"/>
      <c r="EV1024" s="25"/>
      <c r="EW1024" s="25"/>
      <c r="EX1024" s="25"/>
      <c r="EY1024" s="25"/>
      <c r="EZ1024" s="25"/>
      <c r="FA1024" s="25"/>
      <c r="FB1024" s="25"/>
      <c r="FC1024" s="25"/>
      <c r="FD1024" s="25"/>
      <c r="FE1024" s="25"/>
      <c r="FF1024" s="25"/>
      <c r="FG1024" s="25"/>
      <c r="FH1024" s="25"/>
      <c r="FI1024" s="25"/>
      <c r="FJ1024" s="25"/>
      <c r="FK1024" s="25"/>
      <c r="FL1024" s="25"/>
      <c r="FM1024" s="25"/>
      <c r="FN1024" s="25"/>
      <c r="FO1024" s="25"/>
      <c r="FP1024" s="25"/>
      <c r="FQ1024" s="25"/>
      <c r="FR1024" s="25"/>
      <c r="FS1024" s="25"/>
      <c r="FT1024" s="25"/>
      <c r="FU1024" s="25"/>
      <c r="FV1024" s="25"/>
      <c r="FW1024" s="25"/>
      <c r="FX1024" s="25"/>
      <c r="FY1024" s="25"/>
      <c r="FZ1024" s="25"/>
      <c r="GA1024" s="25"/>
      <c r="GB1024" s="25"/>
      <c r="GC1024" s="25"/>
      <c r="GD1024" s="25"/>
      <c r="GE1024" s="25"/>
      <c r="GF1024" s="25"/>
      <c r="GG1024" s="25"/>
      <c r="GH1024" s="25"/>
      <c r="GI1024" s="25"/>
      <c r="GJ1024" s="25"/>
      <c r="GK1024" s="25"/>
      <c r="GL1024" s="25"/>
      <c r="GM1024" s="25"/>
      <c r="GN1024" s="25"/>
      <c r="GO1024" s="25"/>
      <c r="GP1024" s="25"/>
      <c r="GQ1024" s="25"/>
      <c r="GR1024" s="25"/>
      <c r="GS1024" s="25"/>
      <c r="GT1024" s="25"/>
      <c r="GU1024" s="25"/>
      <c r="GV1024" s="25"/>
      <c r="GW1024" s="25"/>
      <c r="GX1024" s="25"/>
      <c r="GY1024" s="25"/>
      <c r="GZ1024" s="25"/>
      <c r="HA1024" s="25"/>
      <c r="HB1024" s="25"/>
      <c r="HC1024" s="25"/>
      <c r="HD1024" s="25"/>
      <c r="HE1024" s="25"/>
      <c r="HF1024" s="25"/>
      <c r="HG1024" s="25"/>
      <c r="HH1024" s="25"/>
      <c r="HI1024" s="25"/>
      <c r="HJ1024" s="25"/>
      <c r="HK1024" s="25"/>
      <c r="HL1024" s="25"/>
      <c r="HM1024" s="25"/>
      <c r="HN1024" s="25"/>
      <c r="HO1024" s="25"/>
      <c r="HP1024" s="25"/>
      <c r="HQ1024" s="25"/>
      <c r="HR1024" s="25"/>
      <c r="HS1024" s="25"/>
      <c r="HT1024" s="25"/>
      <c r="HU1024" s="25"/>
      <c r="HV1024" s="25"/>
      <c r="HW1024" s="25"/>
      <c r="HX1024" s="25"/>
      <c r="HY1024" s="25"/>
      <c r="HZ1024" s="25"/>
      <c r="IA1024" s="25"/>
      <c r="IB1024" s="25"/>
      <c r="IC1024" s="25"/>
      <c r="ID1024" s="25"/>
      <c r="IE1024" s="25"/>
      <c r="IF1024" s="25"/>
      <c r="IG1024" s="25"/>
      <c r="IH1024" s="25"/>
      <c r="II1024" s="25"/>
      <c r="IJ1024" s="25"/>
      <c r="IK1024" s="25"/>
      <c r="IL1024" s="25"/>
      <c r="IM1024" s="25"/>
      <c r="IN1024" s="25"/>
      <c r="IO1024" s="25"/>
      <c r="IP1024" s="25"/>
      <c r="IQ1024" s="25"/>
      <c r="IR1024" s="25"/>
      <c r="IS1024" s="25"/>
      <c r="IT1024" s="25"/>
      <c r="IU1024" s="25"/>
      <c r="IV1024" s="25"/>
    </row>
    <row r="1025" spans="1:256" s="33" customFormat="1" ht="15.75" hidden="1" outlineLevel="1">
      <c r="A1025" s="32"/>
      <c r="B1025" s="29" t="s">
        <v>603</v>
      </c>
      <c r="C1025" s="30">
        <v>970</v>
      </c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  <c r="CM1025" s="25"/>
      <c r="CN1025" s="25"/>
      <c r="CO1025" s="25"/>
      <c r="CP1025" s="25"/>
      <c r="CQ1025" s="25"/>
      <c r="CR1025" s="25"/>
      <c r="CS1025" s="25"/>
      <c r="CT1025" s="25"/>
      <c r="CU1025" s="25"/>
      <c r="CV1025" s="25"/>
      <c r="CW1025" s="25"/>
      <c r="CX1025" s="25"/>
      <c r="CY1025" s="25"/>
      <c r="CZ1025" s="25"/>
      <c r="DA1025" s="25"/>
      <c r="DB1025" s="25"/>
      <c r="DC1025" s="25"/>
      <c r="DD1025" s="25"/>
      <c r="DE1025" s="25"/>
      <c r="DF1025" s="25"/>
      <c r="DG1025" s="25"/>
      <c r="DH1025" s="25"/>
      <c r="DI1025" s="25"/>
      <c r="DJ1025" s="25"/>
      <c r="DK1025" s="25"/>
      <c r="DL1025" s="25"/>
      <c r="DM1025" s="25"/>
      <c r="DN1025" s="25"/>
      <c r="DO1025" s="25"/>
      <c r="DP1025" s="25"/>
      <c r="DQ1025" s="25"/>
      <c r="DR1025" s="25"/>
      <c r="DS1025" s="25"/>
      <c r="DT1025" s="25"/>
      <c r="DU1025" s="25"/>
      <c r="DV1025" s="25"/>
      <c r="DW1025" s="25"/>
      <c r="DX1025" s="25"/>
      <c r="DY1025" s="25"/>
      <c r="DZ1025" s="25"/>
      <c r="EA1025" s="25"/>
      <c r="EB1025" s="25"/>
      <c r="EC1025" s="25"/>
      <c r="ED1025" s="25"/>
      <c r="EE1025" s="25"/>
      <c r="EF1025" s="25"/>
      <c r="EG1025" s="25"/>
      <c r="EH1025" s="25"/>
      <c r="EI1025" s="25"/>
      <c r="EJ1025" s="25"/>
      <c r="EK1025" s="25"/>
      <c r="EL1025" s="25"/>
      <c r="EM1025" s="25"/>
      <c r="EN1025" s="25"/>
      <c r="EO1025" s="25"/>
      <c r="EP1025" s="25"/>
      <c r="EQ1025" s="25"/>
      <c r="ER1025" s="25"/>
      <c r="ES1025" s="25"/>
      <c r="ET1025" s="25"/>
      <c r="EU1025" s="25"/>
      <c r="EV1025" s="25"/>
      <c r="EW1025" s="25"/>
      <c r="EX1025" s="25"/>
      <c r="EY1025" s="25"/>
      <c r="EZ1025" s="25"/>
      <c r="FA1025" s="25"/>
      <c r="FB1025" s="25"/>
      <c r="FC1025" s="25"/>
      <c r="FD1025" s="25"/>
      <c r="FE1025" s="25"/>
      <c r="FF1025" s="25"/>
      <c r="FG1025" s="25"/>
      <c r="FH1025" s="25"/>
      <c r="FI1025" s="25"/>
      <c r="FJ1025" s="25"/>
      <c r="FK1025" s="25"/>
      <c r="FL1025" s="25"/>
      <c r="FM1025" s="25"/>
      <c r="FN1025" s="25"/>
      <c r="FO1025" s="25"/>
      <c r="FP1025" s="25"/>
      <c r="FQ1025" s="25"/>
      <c r="FR1025" s="25"/>
      <c r="FS1025" s="25"/>
      <c r="FT1025" s="25"/>
      <c r="FU1025" s="25"/>
      <c r="FV1025" s="25"/>
      <c r="FW1025" s="25"/>
      <c r="FX1025" s="25"/>
      <c r="FY1025" s="25"/>
      <c r="FZ1025" s="25"/>
      <c r="GA1025" s="25"/>
      <c r="GB1025" s="25"/>
      <c r="GC1025" s="25"/>
      <c r="GD1025" s="25"/>
      <c r="GE1025" s="25"/>
      <c r="GF1025" s="25"/>
      <c r="GG1025" s="25"/>
      <c r="GH1025" s="25"/>
      <c r="GI1025" s="25"/>
      <c r="GJ1025" s="25"/>
      <c r="GK1025" s="25"/>
      <c r="GL1025" s="25"/>
      <c r="GM1025" s="25"/>
      <c r="GN1025" s="25"/>
      <c r="GO1025" s="25"/>
      <c r="GP1025" s="25"/>
      <c r="GQ1025" s="25"/>
      <c r="GR1025" s="25"/>
      <c r="GS1025" s="25"/>
      <c r="GT1025" s="25"/>
      <c r="GU1025" s="25"/>
      <c r="GV1025" s="25"/>
      <c r="GW1025" s="25"/>
      <c r="GX1025" s="25"/>
      <c r="GY1025" s="25"/>
      <c r="GZ1025" s="25"/>
      <c r="HA1025" s="25"/>
      <c r="HB1025" s="25"/>
      <c r="HC1025" s="25"/>
      <c r="HD1025" s="25"/>
      <c r="HE1025" s="25"/>
      <c r="HF1025" s="25"/>
      <c r="HG1025" s="25"/>
      <c r="HH1025" s="25"/>
      <c r="HI1025" s="25"/>
      <c r="HJ1025" s="25"/>
      <c r="HK1025" s="25"/>
      <c r="HL1025" s="25"/>
      <c r="HM1025" s="25"/>
      <c r="HN1025" s="25"/>
      <c r="HO1025" s="25"/>
      <c r="HP1025" s="25"/>
      <c r="HQ1025" s="25"/>
      <c r="HR1025" s="25"/>
      <c r="HS1025" s="25"/>
      <c r="HT1025" s="25"/>
      <c r="HU1025" s="25"/>
      <c r="HV1025" s="25"/>
      <c r="HW1025" s="25"/>
      <c r="HX1025" s="25"/>
      <c r="HY1025" s="25"/>
      <c r="HZ1025" s="25"/>
      <c r="IA1025" s="25"/>
      <c r="IB1025" s="25"/>
      <c r="IC1025" s="25"/>
      <c r="ID1025" s="25"/>
      <c r="IE1025" s="25"/>
      <c r="IF1025" s="25"/>
      <c r="IG1025" s="25"/>
      <c r="IH1025" s="25"/>
      <c r="II1025" s="25"/>
      <c r="IJ1025" s="25"/>
      <c r="IK1025" s="25"/>
      <c r="IL1025" s="25"/>
      <c r="IM1025" s="25"/>
      <c r="IN1025" s="25"/>
      <c r="IO1025" s="25"/>
      <c r="IP1025" s="25"/>
      <c r="IQ1025" s="25"/>
      <c r="IR1025" s="25"/>
      <c r="IS1025" s="25"/>
      <c r="IT1025" s="25"/>
      <c r="IU1025" s="25"/>
      <c r="IV1025" s="25"/>
    </row>
    <row r="1026" spans="1:256" s="33" customFormat="1" ht="15.75" hidden="1" outlineLevel="1">
      <c r="A1026" s="32"/>
      <c r="B1026" s="60" t="s">
        <v>604</v>
      </c>
      <c r="C1026" s="30">
        <v>340</v>
      </c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  <c r="CM1026" s="25"/>
      <c r="CN1026" s="25"/>
      <c r="CO1026" s="25"/>
      <c r="CP1026" s="25"/>
      <c r="CQ1026" s="25"/>
      <c r="CR1026" s="25"/>
      <c r="CS1026" s="25"/>
      <c r="CT1026" s="25"/>
      <c r="CU1026" s="25"/>
      <c r="CV1026" s="25"/>
      <c r="CW1026" s="25"/>
      <c r="CX1026" s="25"/>
      <c r="CY1026" s="25"/>
      <c r="CZ1026" s="25"/>
      <c r="DA1026" s="25"/>
      <c r="DB1026" s="25"/>
      <c r="DC1026" s="25"/>
      <c r="DD1026" s="25"/>
      <c r="DE1026" s="25"/>
      <c r="DF1026" s="25"/>
      <c r="DG1026" s="25"/>
      <c r="DH1026" s="25"/>
      <c r="DI1026" s="25"/>
      <c r="DJ1026" s="25"/>
      <c r="DK1026" s="25"/>
      <c r="DL1026" s="25"/>
      <c r="DM1026" s="25"/>
      <c r="DN1026" s="25"/>
      <c r="DO1026" s="25"/>
      <c r="DP1026" s="25"/>
      <c r="DQ1026" s="25"/>
      <c r="DR1026" s="25"/>
      <c r="DS1026" s="25"/>
      <c r="DT1026" s="25"/>
      <c r="DU1026" s="25"/>
      <c r="DV1026" s="25"/>
      <c r="DW1026" s="25"/>
      <c r="DX1026" s="25"/>
      <c r="DY1026" s="25"/>
      <c r="DZ1026" s="25"/>
      <c r="EA1026" s="25"/>
      <c r="EB1026" s="25"/>
      <c r="EC1026" s="25"/>
      <c r="ED1026" s="25"/>
      <c r="EE1026" s="25"/>
      <c r="EF1026" s="25"/>
      <c r="EG1026" s="25"/>
      <c r="EH1026" s="25"/>
      <c r="EI1026" s="25"/>
      <c r="EJ1026" s="25"/>
      <c r="EK1026" s="25"/>
      <c r="EL1026" s="25"/>
      <c r="EM1026" s="25"/>
      <c r="EN1026" s="25"/>
      <c r="EO1026" s="25"/>
      <c r="EP1026" s="25"/>
      <c r="EQ1026" s="25"/>
      <c r="ER1026" s="25"/>
      <c r="ES1026" s="25"/>
      <c r="ET1026" s="25"/>
      <c r="EU1026" s="25"/>
      <c r="EV1026" s="25"/>
      <c r="EW1026" s="25"/>
      <c r="EX1026" s="25"/>
      <c r="EY1026" s="25"/>
      <c r="EZ1026" s="25"/>
      <c r="FA1026" s="25"/>
      <c r="FB1026" s="25"/>
      <c r="FC1026" s="25"/>
      <c r="FD1026" s="25"/>
      <c r="FE1026" s="25"/>
      <c r="FF1026" s="25"/>
      <c r="FG1026" s="25"/>
      <c r="FH1026" s="25"/>
      <c r="FI1026" s="25"/>
      <c r="FJ1026" s="25"/>
      <c r="FK1026" s="25"/>
      <c r="FL1026" s="25"/>
      <c r="FM1026" s="25"/>
      <c r="FN1026" s="25"/>
      <c r="FO1026" s="25"/>
      <c r="FP1026" s="25"/>
      <c r="FQ1026" s="25"/>
      <c r="FR1026" s="25"/>
      <c r="FS1026" s="25"/>
      <c r="FT1026" s="25"/>
      <c r="FU1026" s="25"/>
      <c r="FV1026" s="25"/>
      <c r="FW1026" s="25"/>
      <c r="FX1026" s="25"/>
      <c r="FY1026" s="25"/>
      <c r="FZ1026" s="25"/>
      <c r="GA1026" s="25"/>
      <c r="GB1026" s="25"/>
      <c r="GC1026" s="25"/>
      <c r="GD1026" s="25"/>
      <c r="GE1026" s="25"/>
      <c r="GF1026" s="25"/>
      <c r="GG1026" s="25"/>
      <c r="GH1026" s="25"/>
      <c r="GI1026" s="25"/>
      <c r="GJ1026" s="25"/>
      <c r="GK1026" s="25"/>
      <c r="GL1026" s="25"/>
      <c r="GM1026" s="25"/>
      <c r="GN1026" s="25"/>
      <c r="GO1026" s="25"/>
      <c r="GP1026" s="25"/>
      <c r="GQ1026" s="25"/>
      <c r="GR1026" s="25"/>
      <c r="GS1026" s="25"/>
      <c r="GT1026" s="25"/>
      <c r="GU1026" s="25"/>
      <c r="GV1026" s="25"/>
      <c r="GW1026" s="25"/>
      <c r="GX1026" s="25"/>
      <c r="GY1026" s="25"/>
      <c r="GZ1026" s="25"/>
      <c r="HA1026" s="25"/>
      <c r="HB1026" s="25"/>
      <c r="HC1026" s="25"/>
      <c r="HD1026" s="25"/>
      <c r="HE1026" s="25"/>
      <c r="HF1026" s="25"/>
      <c r="HG1026" s="25"/>
      <c r="HH1026" s="25"/>
      <c r="HI1026" s="25"/>
      <c r="HJ1026" s="25"/>
      <c r="HK1026" s="25"/>
      <c r="HL1026" s="25"/>
      <c r="HM1026" s="25"/>
      <c r="HN1026" s="25"/>
      <c r="HO1026" s="25"/>
      <c r="HP1026" s="25"/>
      <c r="HQ1026" s="25"/>
      <c r="HR1026" s="25"/>
      <c r="HS1026" s="25"/>
      <c r="HT1026" s="25"/>
      <c r="HU1026" s="25"/>
      <c r="HV1026" s="25"/>
      <c r="HW1026" s="25"/>
      <c r="HX1026" s="25"/>
      <c r="HY1026" s="25"/>
      <c r="HZ1026" s="25"/>
      <c r="IA1026" s="25"/>
      <c r="IB1026" s="25"/>
      <c r="IC1026" s="25"/>
      <c r="ID1026" s="25"/>
      <c r="IE1026" s="25"/>
      <c r="IF1026" s="25"/>
      <c r="IG1026" s="25"/>
      <c r="IH1026" s="25"/>
      <c r="II1026" s="25"/>
      <c r="IJ1026" s="25"/>
      <c r="IK1026" s="25"/>
      <c r="IL1026" s="25"/>
      <c r="IM1026" s="25"/>
      <c r="IN1026" s="25"/>
      <c r="IO1026" s="25"/>
      <c r="IP1026" s="25"/>
      <c r="IQ1026" s="25"/>
      <c r="IR1026" s="25"/>
      <c r="IS1026" s="25"/>
      <c r="IT1026" s="25"/>
      <c r="IU1026" s="25"/>
      <c r="IV1026" s="25"/>
    </row>
    <row r="1027" spans="1:256" s="12" customFormat="1" ht="31.5" hidden="1" outlineLevel="1" collapsed="1">
      <c r="A1027" s="11" t="s">
        <v>100</v>
      </c>
      <c r="B1027" s="1" t="s">
        <v>681</v>
      </c>
      <c r="C1027" s="44">
        <v>2130</v>
      </c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  <c r="CM1027" s="25"/>
      <c r="CN1027" s="25"/>
      <c r="CO1027" s="25"/>
      <c r="CP1027" s="25"/>
      <c r="CQ1027" s="25"/>
      <c r="CR1027" s="25"/>
      <c r="CS1027" s="25"/>
      <c r="CT1027" s="25"/>
      <c r="CU1027" s="25"/>
      <c r="CV1027" s="25"/>
      <c r="CW1027" s="25"/>
      <c r="CX1027" s="25"/>
      <c r="CY1027" s="25"/>
      <c r="CZ1027" s="25"/>
      <c r="DA1027" s="25"/>
      <c r="DB1027" s="25"/>
      <c r="DC1027" s="25"/>
      <c r="DD1027" s="25"/>
      <c r="DE1027" s="25"/>
      <c r="DF1027" s="25"/>
      <c r="DG1027" s="25"/>
      <c r="DH1027" s="25"/>
      <c r="DI1027" s="25"/>
      <c r="DJ1027" s="25"/>
      <c r="DK1027" s="25"/>
      <c r="DL1027" s="25"/>
      <c r="DM1027" s="25"/>
      <c r="DN1027" s="25"/>
      <c r="DO1027" s="25"/>
      <c r="DP1027" s="25"/>
      <c r="DQ1027" s="25"/>
      <c r="DR1027" s="25"/>
      <c r="DS1027" s="25"/>
      <c r="DT1027" s="25"/>
      <c r="DU1027" s="25"/>
      <c r="DV1027" s="25"/>
      <c r="DW1027" s="25"/>
      <c r="DX1027" s="25"/>
      <c r="DY1027" s="25"/>
      <c r="DZ1027" s="25"/>
      <c r="EA1027" s="25"/>
      <c r="EB1027" s="25"/>
      <c r="EC1027" s="25"/>
      <c r="ED1027" s="25"/>
      <c r="EE1027" s="25"/>
      <c r="EF1027" s="25"/>
      <c r="EG1027" s="25"/>
      <c r="EH1027" s="25"/>
      <c r="EI1027" s="25"/>
      <c r="EJ1027" s="25"/>
      <c r="EK1027" s="25"/>
      <c r="EL1027" s="25"/>
      <c r="EM1027" s="25"/>
      <c r="EN1027" s="25"/>
      <c r="EO1027" s="25"/>
      <c r="EP1027" s="25"/>
      <c r="EQ1027" s="25"/>
      <c r="ER1027" s="25"/>
      <c r="ES1027" s="25"/>
      <c r="ET1027" s="25"/>
      <c r="EU1027" s="25"/>
      <c r="EV1027" s="25"/>
      <c r="EW1027" s="25"/>
      <c r="EX1027" s="25"/>
      <c r="EY1027" s="25"/>
      <c r="EZ1027" s="25"/>
      <c r="FA1027" s="25"/>
      <c r="FB1027" s="25"/>
      <c r="FC1027" s="25"/>
      <c r="FD1027" s="25"/>
      <c r="FE1027" s="25"/>
      <c r="FF1027" s="25"/>
      <c r="FG1027" s="25"/>
      <c r="FH1027" s="25"/>
      <c r="FI1027" s="25"/>
      <c r="FJ1027" s="25"/>
      <c r="FK1027" s="25"/>
      <c r="FL1027" s="25"/>
      <c r="FM1027" s="25"/>
      <c r="FN1027" s="25"/>
      <c r="FO1027" s="25"/>
      <c r="FP1027" s="25"/>
      <c r="FQ1027" s="25"/>
      <c r="FR1027" s="25"/>
      <c r="FS1027" s="25"/>
      <c r="FT1027" s="25"/>
      <c r="FU1027" s="25"/>
      <c r="FV1027" s="25"/>
      <c r="FW1027" s="25"/>
      <c r="FX1027" s="25"/>
      <c r="FY1027" s="25"/>
      <c r="FZ1027" s="25"/>
      <c r="GA1027" s="25"/>
      <c r="GB1027" s="25"/>
      <c r="GC1027" s="25"/>
      <c r="GD1027" s="25"/>
      <c r="GE1027" s="25"/>
      <c r="GF1027" s="25"/>
      <c r="GG1027" s="25"/>
      <c r="GH1027" s="25"/>
      <c r="GI1027" s="25"/>
      <c r="GJ1027" s="25"/>
      <c r="GK1027" s="25"/>
      <c r="GL1027" s="25"/>
      <c r="GM1027" s="25"/>
      <c r="GN1027" s="25"/>
      <c r="GO1027" s="25"/>
      <c r="GP1027" s="25"/>
      <c r="GQ1027" s="25"/>
      <c r="GR1027" s="25"/>
      <c r="GS1027" s="25"/>
      <c r="GT1027" s="25"/>
      <c r="GU1027" s="25"/>
      <c r="GV1027" s="25"/>
      <c r="GW1027" s="25"/>
      <c r="GX1027" s="25"/>
      <c r="GY1027" s="25"/>
      <c r="GZ1027" s="25"/>
      <c r="HA1027" s="25"/>
      <c r="HB1027" s="25"/>
      <c r="HC1027" s="25"/>
      <c r="HD1027" s="25"/>
      <c r="HE1027" s="25"/>
      <c r="HF1027" s="25"/>
      <c r="HG1027" s="25"/>
      <c r="HH1027" s="25"/>
      <c r="HI1027" s="25"/>
      <c r="HJ1027" s="25"/>
      <c r="HK1027" s="25"/>
      <c r="HL1027" s="25"/>
      <c r="HM1027" s="25"/>
      <c r="HN1027" s="25"/>
      <c r="HO1027" s="25"/>
      <c r="HP1027" s="25"/>
      <c r="HQ1027" s="25"/>
      <c r="HR1027" s="25"/>
      <c r="HS1027" s="25"/>
      <c r="HT1027" s="25"/>
      <c r="HU1027" s="25"/>
      <c r="HV1027" s="25"/>
      <c r="HW1027" s="25"/>
      <c r="HX1027" s="25"/>
      <c r="HY1027" s="25"/>
      <c r="HZ1027" s="25"/>
      <c r="IA1027" s="25"/>
      <c r="IB1027" s="25"/>
      <c r="IC1027" s="25"/>
      <c r="ID1027" s="25"/>
      <c r="IE1027" s="25"/>
      <c r="IF1027" s="25"/>
      <c r="IG1027" s="25"/>
      <c r="IH1027" s="25"/>
      <c r="II1027" s="25"/>
      <c r="IJ1027" s="25"/>
      <c r="IK1027" s="25"/>
      <c r="IL1027" s="25"/>
      <c r="IM1027" s="25"/>
      <c r="IN1027" s="25"/>
      <c r="IO1027" s="25"/>
      <c r="IP1027" s="25"/>
      <c r="IQ1027" s="25"/>
      <c r="IR1027" s="25"/>
      <c r="IS1027" s="25"/>
      <c r="IT1027" s="25"/>
      <c r="IU1027" s="25"/>
      <c r="IV1027" s="25"/>
    </row>
    <row r="1028" spans="1:256" s="12" customFormat="1" ht="15.75" collapsed="1">
      <c r="A1028" s="11" t="s">
        <v>1180</v>
      </c>
      <c r="B1028" s="1" t="s">
        <v>682</v>
      </c>
      <c r="C1028" s="44">
        <v>2000</v>
      </c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  <c r="CM1028" s="25"/>
      <c r="CN1028" s="25"/>
      <c r="CO1028" s="25"/>
      <c r="CP1028" s="25"/>
      <c r="CQ1028" s="25"/>
      <c r="CR1028" s="25"/>
      <c r="CS1028" s="25"/>
      <c r="CT1028" s="25"/>
      <c r="CU1028" s="25"/>
      <c r="CV1028" s="25"/>
      <c r="CW1028" s="25"/>
      <c r="CX1028" s="25"/>
      <c r="CY1028" s="25"/>
      <c r="CZ1028" s="25"/>
      <c r="DA1028" s="25"/>
      <c r="DB1028" s="25"/>
      <c r="DC1028" s="25"/>
      <c r="DD1028" s="25"/>
      <c r="DE1028" s="25"/>
      <c r="DF1028" s="25"/>
      <c r="DG1028" s="25"/>
      <c r="DH1028" s="25"/>
      <c r="DI1028" s="25"/>
      <c r="DJ1028" s="25"/>
      <c r="DK1028" s="25"/>
      <c r="DL1028" s="25"/>
      <c r="DM1028" s="25"/>
      <c r="DN1028" s="25"/>
      <c r="DO1028" s="25"/>
      <c r="DP1028" s="25"/>
      <c r="DQ1028" s="25"/>
      <c r="DR1028" s="25"/>
      <c r="DS1028" s="25"/>
      <c r="DT1028" s="25"/>
      <c r="DU1028" s="25"/>
      <c r="DV1028" s="25"/>
      <c r="DW1028" s="25"/>
      <c r="DX1028" s="25"/>
      <c r="DY1028" s="25"/>
      <c r="DZ1028" s="25"/>
      <c r="EA1028" s="25"/>
      <c r="EB1028" s="25"/>
      <c r="EC1028" s="25"/>
      <c r="ED1028" s="25"/>
      <c r="EE1028" s="25"/>
      <c r="EF1028" s="25"/>
      <c r="EG1028" s="25"/>
      <c r="EH1028" s="25"/>
      <c r="EI1028" s="25"/>
      <c r="EJ1028" s="25"/>
      <c r="EK1028" s="25"/>
      <c r="EL1028" s="25"/>
      <c r="EM1028" s="25"/>
      <c r="EN1028" s="25"/>
      <c r="EO1028" s="25"/>
      <c r="EP1028" s="25"/>
      <c r="EQ1028" s="25"/>
      <c r="ER1028" s="25"/>
      <c r="ES1028" s="25"/>
      <c r="ET1028" s="25"/>
      <c r="EU1028" s="25"/>
      <c r="EV1028" s="25"/>
      <c r="EW1028" s="25"/>
      <c r="EX1028" s="25"/>
      <c r="EY1028" s="25"/>
      <c r="EZ1028" s="25"/>
      <c r="FA1028" s="25"/>
      <c r="FB1028" s="25"/>
      <c r="FC1028" s="25"/>
      <c r="FD1028" s="25"/>
      <c r="FE1028" s="25"/>
      <c r="FF1028" s="25"/>
      <c r="FG1028" s="25"/>
      <c r="FH1028" s="25"/>
      <c r="FI1028" s="25"/>
      <c r="FJ1028" s="25"/>
      <c r="FK1028" s="25"/>
      <c r="FL1028" s="25"/>
      <c r="FM1028" s="25"/>
      <c r="FN1028" s="25"/>
      <c r="FO1028" s="25"/>
      <c r="FP1028" s="25"/>
      <c r="FQ1028" s="25"/>
      <c r="FR1028" s="25"/>
      <c r="FS1028" s="25"/>
      <c r="FT1028" s="25"/>
      <c r="FU1028" s="25"/>
      <c r="FV1028" s="25"/>
      <c r="FW1028" s="25"/>
      <c r="FX1028" s="25"/>
      <c r="FY1028" s="25"/>
      <c r="FZ1028" s="25"/>
      <c r="GA1028" s="25"/>
      <c r="GB1028" s="25"/>
      <c r="GC1028" s="25"/>
      <c r="GD1028" s="25"/>
      <c r="GE1028" s="25"/>
      <c r="GF1028" s="25"/>
      <c r="GG1028" s="25"/>
      <c r="GH1028" s="25"/>
      <c r="GI1028" s="25"/>
      <c r="GJ1028" s="25"/>
      <c r="GK1028" s="25"/>
      <c r="GL1028" s="25"/>
      <c r="GM1028" s="25"/>
      <c r="GN1028" s="25"/>
      <c r="GO1028" s="25"/>
      <c r="GP1028" s="25"/>
      <c r="GQ1028" s="25"/>
      <c r="GR1028" s="25"/>
      <c r="GS1028" s="25"/>
      <c r="GT1028" s="25"/>
      <c r="GU1028" s="25"/>
      <c r="GV1028" s="25"/>
      <c r="GW1028" s="25"/>
      <c r="GX1028" s="25"/>
      <c r="GY1028" s="25"/>
      <c r="GZ1028" s="25"/>
      <c r="HA1028" s="25"/>
      <c r="HB1028" s="25"/>
      <c r="HC1028" s="25"/>
      <c r="HD1028" s="25"/>
      <c r="HE1028" s="25"/>
      <c r="HF1028" s="25"/>
      <c r="HG1028" s="25"/>
      <c r="HH1028" s="25"/>
      <c r="HI1028" s="25"/>
      <c r="HJ1028" s="25"/>
      <c r="HK1028" s="25"/>
      <c r="HL1028" s="25"/>
      <c r="HM1028" s="25"/>
      <c r="HN1028" s="25"/>
      <c r="HO1028" s="25"/>
      <c r="HP1028" s="25"/>
      <c r="HQ1028" s="25"/>
      <c r="HR1028" s="25"/>
      <c r="HS1028" s="25"/>
      <c r="HT1028" s="25"/>
      <c r="HU1028" s="25"/>
      <c r="HV1028" s="25"/>
      <c r="HW1028" s="25"/>
      <c r="HX1028" s="25"/>
      <c r="HY1028" s="25"/>
      <c r="HZ1028" s="25"/>
      <c r="IA1028" s="25"/>
      <c r="IB1028" s="25"/>
      <c r="IC1028" s="25"/>
      <c r="ID1028" s="25"/>
      <c r="IE1028" s="25"/>
      <c r="IF1028" s="25"/>
      <c r="IG1028" s="25"/>
      <c r="IH1028" s="25"/>
      <c r="II1028" s="25"/>
      <c r="IJ1028" s="25"/>
      <c r="IK1028" s="25"/>
      <c r="IL1028" s="25"/>
      <c r="IM1028" s="25"/>
      <c r="IN1028" s="25"/>
      <c r="IO1028" s="25"/>
      <c r="IP1028" s="25"/>
      <c r="IQ1028" s="25"/>
      <c r="IR1028" s="25"/>
      <c r="IS1028" s="25"/>
      <c r="IT1028" s="25"/>
      <c r="IU1028" s="25"/>
      <c r="IV1028" s="25"/>
    </row>
    <row r="1029" spans="1:256" s="12" customFormat="1" ht="31.5" hidden="1" outlineLevel="1">
      <c r="A1029" s="11" t="s">
        <v>101</v>
      </c>
      <c r="B1029" s="1" t="s">
        <v>655</v>
      </c>
      <c r="C1029" s="34">
        <f>SUM(C1030:C1034)</f>
        <v>27010</v>
      </c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  <c r="CM1029" s="25"/>
      <c r="CN1029" s="25"/>
      <c r="CO1029" s="25"/>
      <c r="CP1029" s="25"/>
      <c r="CQ1029" s="25"/>
      <c r="CR1029" s="25"/>
      <c r="CS1029" s="25"/>
      <c r="CT1029" s="25"/>
      <c r="CU1029" s="25"/>
      <c r="CV1029" s="25"/>
      <c r="CW1029" s="25"/>
      <c r="CX1029" s="25"/>
      <c r="CY1029" s="25"/>
      <c r="CZ1029" s="25"/>
      <c r="DA1029" s="25"/>
      <c r="DB1029" s="25"/>
      <c r="DC1029" s="25"/>
      <c r="DD1029" s="25"/>
      <c r="DE1029" s="25"/>
      <c r="DF1029" s="25"/>
      <c r="DG1029" s="25"/>
      <c r="DH1029" s="25"/>
      <c r="DI1029" s="25"/>
      <c r="DJ1029" s="25"/>
      <c r="DK1029" s="25"/>
      <c r="DL1029" s="25"/>
      <c r="DM1029" s="25"/>
      <c r="DN1029" s="25"/>
      <c r="DO1029" s="25"/>
      <c r="DP1029" s="25"/>
      <c r="DQ1029" s="25"/>
      <c r="DR1029" s="25"/>
      <c r="DS1029" s="25"/>
      <c r="DT1029" s="25"/>
      <c r="DU1029" s="25"/>
      <c r="DV1029" s="25"/>
      <c r="DW1029" s="25"/>
      <c r="DX1029" s="25"/>
      <c r="DY1029" s="25"/>
      <c r="DZ1029" s="25"/>
      <c r="EA1029" s="25"/>
      <c r="EB1029" s="25"/>
      <c r="EC1029" s="25"/>
      <c r="ED1029" s="25"/>
      <c r="EE1029" s="25"/>
      <c r="EF1029" s="25"/>
      <c r="EG1029" s="25"/>
      <c r="EH1029" s="25"/>
      <c r="EI1029" s="25"/>
      <c r="EJ1029" s="25"/>
      <c r="EK1029" s="25"/>
      <c r="EL1029" s="25"/>
      <c r="EM1029" s="25"/>
      <c r="EN1029" s="25"/>
      <c r="EO1029" s="25"/>
      <c r="EP1029" s="25"/>
      <c r="EQ1029" s="25"/>
      <c r="ER1029" s="25"/>
      <c r="ES1029" s="25"/>
      <c r="ET1029" s="25"/>
      <c r="EU1029" s="25"/>
      <c r="EV1029" s="25"/>
      <c r="EW1029" s="25"/>
      <c r="EX1029" s="25"/>
      <c r="EY1029" s="25"/>
      <c r="EZ1029" s="25"/>
      <c r="FA1029" s="25"/>
      <c r="FB1029" s="25"/>
      <c r="FC1029" s="25"/>
      <c r="FD1029" s="25"/>
      <c r="FE1029" s="25"/>
      <c r="FF1029" s="25"/>
      <c r="FG1029" s="25"/>
      <c r="FH1029" s="25"/>
      <c r="FI1029" s="25"/>
      <c r="FJ1029" s="25"/>
      <c r="FK1029" s="25"/>
      <c r="FL1029" s="25"/>
      <c r="FM1029" s="25"/>
      <c r="FN1029" s="25"/>
      <c r="FO1029" s="25"/>
      <c r="FP1029" s="25"/>
      <c r="FQ1029" s="25"/>
      <c r="FR1029" s="25"/>
      <c r="FS1029" s="25"/>
      <c r="FT1029" s="25"/>
      <c r="FU1029" s="25"/>
      <c r="FV1029" s="25"/>
      <c r="FW1029" s="25"/>
      <c r="FX1029" s="25"/>
      <c r="FY1029" s="25"/>
      <c r="FZ1029" s="25"/>
      <c r="GA1029" s="25"/>
      <c r="GB1029" s="25"/>
      <c r="GC1029" s="25"/>
      <c r="GD1029" s="25"/>
      <c r="GE1029" s="25"/>
      <c r="GF1029" s="25"/>
      <c r="GG1029" s="25"/>
      <c r="GH1029" s="25"/>
      <c r="GI1029" s="25"/>
      <c r="GJ1029" s="25"/>
      <c r="GK1029" s="25"/>
      <c r="GL1029" s="25"/>
      <c r="GM1029" s="25"/>
      <c r="GN1029" s="25"/>
      <c r="GO1029" s="25"/>
      <c r="GP1029" s="25"/>
      <c r="GQ1029" s="25"/>
      <c r="GR1029" s="25"/>
      <c r="GS1029" s="25"/>
      <c r="GT1029" s="25"/>
      <c r="GU1029" s="25"/>
      <c r="GV1029" s="25"/>
      <c r="GW1029" s="25"/>
      <c r="GX1029" s="25"/>
      <c r="GY1029" s="25"/>
      <c r="GZ1029" s="25"/>
      <c r="HA1029" s="25"/>
      <c r="HB1029" s="25"/>
      <c r="HC1029" s="25"/>
      <c r="HD1029" s="25"/>
      <c r="HE1029" s="25"/>
      <c r="HF1029" s="25"/>
      <c r="HG1029" s="25"/>
      <c r="HH1029" s="25"/>
      <c r="HI1029" s="25"/>
      <c r="HJ1029" s="25"/>
      <c r="HK1029" s="25"/>
      <c r="HL1029" s="25"/>
      <c r="HM1029" s="25"/>
      <c r="HN1029" s="25"/>
      <c r="HO1029" s="25"/>
      <c r="HP1029" s="25"/>
      <c r="HQ1029" s="25"/>
      <c r="HR1029" s="25"/>
      <c r="HS1029" s="25"/>
      <c r="HT1029" s="25"/>
      <c r="HU1029" s="25"/>
      <c r="HV1029" s="25"/>
      <c r="HW1029" s="25"/>
      <c r="HX1029" s="25"/>
      <c r="HY1029" s="25"/>
      <c r="HZ1029" s="25"/>
      <c r="IA1029" s="25"/>
      <c r="IB1029" s="25"/>
      <c r="IC1029" s="25"/>
      <c r="ID1029" s="25"/>
      <c r="IE1029" s="25"/>
      <c r="IF1029" s="25"/>
      <c r="IG1029" s="25"/>
      <c r="IH1029" s="25"/>
      <c r="II1029" s="25"/>
      <c r="IJ1029" s="25"/>
      <c r="IK1029" s="25"/>
      <c r="IL1029" s="25"/>
      <c r="IM1029" s="25"/>
      <c r="IN1029" s="25"/>
      <c r="IO1029" s="25"/>
      <c r="IP1029" s="25"/>
      <c r="IQ1029" s="25"/>
      <c r="IR1029" s="25"/>
      <c r="IS1029" s="25"/>
      <c r="IT1029" s="25"/>
      <c r="IU1029" s="25"/>
      <c r="IV1029" s="25"/>
    </row>
    <row r="1030" spans="1:256" s="33" customFormat="1" ht="31.5" hidden="1" outlineLevel="2">
      <c r="A1030" s="32"/>
      <c r="B1030" s="29" t="s">
        <v>683</v>
      </c>
      <c r="C1030" s="30">
        <v>19060</v>
      </c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  <c r="CM1030" s="25"/>
      <c r="CN1030" s="25"/>
      <c r="CO1030" s="25"/>
      <c r="CP1030" s="25"/>
      <c r="CQ1030" s="25"/>
      <c r="CR1030" s="25"/>
      <c r="CS1030" s="25"/>
      <c r="CT1030" s="25"/>
      <c r="CU1030" s="25"/>
      <c r="CV1030" s="25"/>
      <c r="CW1030" s="25"/>
      <c r="CX1030" s="25"/>
      <c r="CY1030" s="25"/>
      <c r="CZ1030" s="25"/>
      <c r="DA1030" s="25"/>
      <c r="DB1030" s="25"/>
      <c r="DC1030" s="25"/>
      <c r="DD1030" s="25"/>
      <c r="DE1030" s="25"/>
      <c r="DF1030" s="25"/>
      <c r="DG1030" s="25"/>
      <c r="DH1030" s="25"/>
      <c r="DI1030" s="25"/>
      <c r="DJ1030" s="25"/>
      <c r="DK1030" s="25"/>
      <c r="DL1030" s="25"/>
      <c r="DM1030" s="25"/>
      <c r="DN1030" s="25"/>
      <c r="DO1030" s="25"/>
      <c r="DP1030" s="25"/>
      <c r="DQ1030" s="25"/>
      <c r="DR1030" s="25"/>
      <c r="DS1030" s="25"/>
      <c r="DT1030" s="25"/>
      <c r="DU1030" s="25"/>
      <c r="DV1030" s="25"/>
      <c r="DW1030" s="25"/>
      <c r="DX1030" s="25"/>
      <c r="DY1030" s="25"/>
      <c r="DZ1030" s="25"/>
      <c r="EA1030" s="25"/>
      <c r="EB1030" s="25"/>
      <c r="EC1030" s="25"/>
      <c r="ED1030" s="25"/>
      <c r="EE1030" s="25"/>
      <c r="EF1030" s="25"/>
      <c r="EG1030" s="25"/>
      <c r="EH1030" s="25"/>
      <c r="EI1030" s="25"/>
      <c r="EJ1030" s="25"/>
      <c r="EK1030" s="25"/>
      <c r="EL1030" s="25"/>
      <c r="EM1030" s="25"/>
      <c r="EN1030" s="25"/>
      <c r="EO1030" s="25"/>
      <c r="EP1030" s="25"/>
      <c r="EQ1030" s="25"/>
      <c r="ER1030" s="25"/>
      <c r="ES1030" s="25"/>
      <c r="ET1030" s="25"/>
      <c r="EU1030" s="25"/>
      <c r="EV1030" s="25"/>
      <c r="EW1030" s="25"/>
      <c r="EX1030" s="25"/>
      <c r="EY1030" s="25"/>
      <c r="EZ1030" s="25"/>
      <c r="FA1030" s="25"/>
      <c r="FB1030" s="25"/>
      <c r="FC1030" s="25"/>
      <c r="FD1030" s="25"/>
      <c r="FE1030" s="25"/>
      <c r="FF1030" s="25"/>
      <c r="FG1030" s="25"/>
      <c r="FH1030" s="25"/>
      <c r="FI1030" s="25"/>
      <c r="FJ1030" s="25"/>
      <c r="FK1030" s="25"/>
      <c r="FL1030" s="25"/>
      <c r="FM1030" s="25"/>
      <c r="FN1030" s="25"/>
      <c r="FO1030" s="25"/>
      <c r="FP1030" s="25"/>
      <c r="FQ1030" s="25"/>
      <c r="FR1030" s="25"/>
      <c r="FS1030" s="25"/>
      <c r="FT1030" s="25"/>
      <c r="FU1030" s="25"/>
      <c r="FV1030" s="25"/>
      <c r="FW1030" s="25"/>
      <c r="FX1030" s="25"/>
      <c r="FY1030" s="25"/>
      <c r="FZ1030" s="25"/>
      <c r="GA1030" s="25"/>
      <c r="GB1030" s="25"/>
      <c r="GC1030" s="25"/>
      <c r="GD1030" s="25"/>
      <c r="GE1030" s="25"/>
      <c r="GF1030" s="25"/>
      <c r="GG1030" s="25"/>
      <c r="GH1030" s="25"/>
      <c r="GI1030" s="25"/>
      <c r="GJ1030" s="25"/>
      <c r="GK1030" s="25"/>
      <c r="GL1030" s="25"/>
      <c r="GM1030" s="25"/>
      <c r="GN1030" s="25"/>
      <c r="GO1030" s="25"/>
      <c r="GP1030" s="25"/>
      <c r="GQ1030" s="25"/>
      <c r="GR1030" s="25"/>
      <c r="GS1030" s="25"/>
      <c r="GT1030" s="25"/>
      <c r="GU1030" s="25"/>
      <c r="GV1030" s="25"/>
      <c r="GW1030" s="25"/>
      <c r="GX1030" s="25"/>
      <c r="GY1030" s="25"/>
      <c r="GZ1030" s="25"/>
      <c r="HA1030" s="25"/>
      <c r="HB1030" s="25"/>
      <c r="HC1030" s="25"/>
      <c r="HD1030" s="25"/>
      <c r="HE1030" s="25"/>
      <c r="HF1030" s="25"/>
      <c r="HG1030" s="25"/>
      <c r="HH1030" s="25"/>
      <c r="HI1030" s="25"/>
      <c r="HJ1030" s="25"/>
      <c r="HK1030" s="25"/>
      <c r="HL1030" s="25"/>
      <c r="HM1030" s="25"/>
      <c r="HN1030" s="25"/>
      <c r="HO1030" s="25"/>
      <c r="HP1030" s="25"/>
      <c r="HQ1030" s="25"/>
      <c r="HR1030" s="25"/>
      <c r="HS1030" s="25"/>
      <c r="HT1030" s="25"/>
      <c r="HU1030" s="25"/>
      <c r="HV1030" s="25"/>
      <c r="HW1030" s="25"/>
      <c r="HX1030" s="25"/>
      <c r="HY1030" s="25"/>
      <c r="HZ1030" s="25"/>
      <c r="IA1030" s="25"/>
      <c r="IB1030" s="25"/>
      <c r="IC1030" s="25"/>
      <c r="ID1030" s="25"/>
      <c r="IE1030" s="25"/>
      <c r="IF1030" s="25"/>
      <c r="IG1030" s="25"/>
      <c r="IH1030" s="25"/>
      <c r="II1030" s="25"/>
      <c r="IJ1030" s="25"/>
      <c r="IK1030" s="25"/>
      <c r="IL1030" s="25"/>
      <c r="IM1030" s="25"/>
      <c r="IN1030" s="25"/>
      <c r="IO1030" s="25"/>
      <c r="IP1030" s="25"/>
      <c r="IQ1030" s="25"/>
      <c r="IR1030" s="25"/>
      <c r="IS1030" s="25"/>
      <c r="IT1030" s="25"/>
      <c r="IU1030" s="25"/>
      <c r="IV1030" s="25"/>
    </row>
    <row r="1031" spans="1:256" s="33" customFormat="1" ht="15.75" hidden="1" outlineLevel="2">
      <c r="A1031" s="32"/>
      <c r="B1031" s="29" t="s">
        <v>684</v>
      </c>
      <c r="C1031" s="30">
        <v>6200</v>
      </c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  <c r="CM1031" s="25"/>
      <c r="CN1031" s="25"/>
      <c r="CO1031" s="25"/>
      <c r="CP1031" s="25"/>
      <c r="CQ1031" s="25"/>
      <c r="CR1031" s="25"/>
      <c r="CS1031" s="25"/>
      <c r="CT1031" s="25"/>
      <c r="CU1031" s="25"/>
      <c r="CV1031" s="25"/>
      <c r="CW1031" s="25"/>
      <c r="CX1031" s="25"/>
      <c r="CY1031" s="25"/>
      <c r="CZ1031" s="25"/>
      <c r="DA1031" s="25"/>
      <c r="DB1031" s="25"/>
      <c r="DC1031" s="25"/>
      <c r="DD1031" s="25"/>
      <c r="DE1031" s="25"/>
      <c r="DF1031" s="25"/>
      <c r="DG1031" s="25"/>
      <c r="DH1031" s="25"/>
      <c r="DI1031" s="25"/>
      <c r="DJ1031" s="25"/>
      <c r="DK1031" s="25"/>
      <c r="DL1031" s="25"/>
      <c r="DM1031" s="25"/>
      <c r="DN1031" s="25"/>
      <c r="DO1031" s="25"/>
      <c r="DP1031" s="25"/>
      <c r="DQ1031" s="25"/>
      <c r="DR1031" s="25"/>
      <c r="DS1031" s="25"/>
      <c r="DT1031" s="25"/>
      <c r="DU1031" s="25"/>
      <c r="DV1031" s="25"/>
      <c r="DW1031" s="25"/>
      <c r="DX1031" s="25"/>
      <c r="DY1031" s="25"/>
      <c r="DZ1031" s="25"/>
      <c r="EA1031" s="25"/>
      <c r="EB1031" s="25"/>
      <c r="EC1031" s="25"/>
      <c r="ED1031" s="25"/>
      <c r="EE1031" s="25"/>
      <c r="EF1031" s="25"/>
      <c r="EG1031" s="25"/>
      <c r="EH1031" s="25"/>
      <c r="EI1031" s="25"/>
      <c r="EJ1031" s="25"/>
      <c r="EK1031" s="25"/>
      <c r="EL1031" s="25"/>
      <c r="EM1031" s="25"/>
      <c r="EN1031" s="25"/>
      <c r="EO1031" s="25"/>
      <c r="EP1031" s="25"/>
      <c r="EQ1031" s="25"/>
      <c r="ER1031" s="25"/>
      <c r="ES1031" s="25"/>
      <c r="ET1031" s="25"/>
      <c r="EU1031" s="25"/>
      <c r="EV1031" s="25"/>
      <c r="EW1031" s="25"/>
      <c r="EX1031" s="25"/>
      <c r="EY1031" s="25"/>
      <c r="EZ1031" s="25"/>
      <c r="FA1031" s="25"/>
      <c r="FB1031" s="25"/>
      <c r="FC1031" s="25"/>
      <c r="FD1031" s="25"/>
      <c r="FE1031" s="25"/>
      <c r="FF1031" s="25"/>
      <c r="FG1031" s="25"/>
      <c r="FH1031" s="25"/>
      <c r="FI1031" s="25"/>
      <c r="FJ1031" s="25"/>
      <c r="FK1031" s="25"/>
      <c r="FL1031" s="25"/>
      <c r="FM1031" s="25"/>
      <c r="FN1031" s="25"/>
      <c r="FO1031" s="25"/>
      <c r="FP1031" s="25"/>
      <c r="FQ1031" s="25"/>
      <c r="FR1031" s="25"/>
      <c r="FS1031" s="25"/>
      <c r="FT1031" s="25"/>
      <c r="FU1031" s="25"/>
      <c r="FV1031" s="25"/>
      <c r="FW1031" s="25"/>
      <c r="FX1031" s="25"/>
      <c r="FY1031" s="25"/>
      <c r="FZ1031" s="25"/>
      <c r="GA1031" s="25"/>
      <c r="GB1031" s="25"/>
      <c r="GC1031" s="25"/>
      <c r="GD1031" s="25"/>
      <c r="GE1031" s="25"/>
      <c r="GF1031" s="25"/>
      <c r="GG1031" s="25"/>
      <c r="GH1031" s="25"/>
      <c r="GI1031" s="25"/>
      <c r="GJ1031" s="25"/>
      <c r="GK1031" s="25"/>
      <c r="GL1031" s="25"/>
      <c r="GM1031" s="25"/>
      <c r="GN1031" s="25"/>
      <c r="GO1031" s="25"/>
      <c r="GP1031" s="25"/>
      <c r="GQ1031" s="25"/>
      <c r="GR1031" s="25"/>
      <c r="GS1031" s="25"/>
      <c r="GT1031" s="25"/>
      <c r="GU1031" s="25"/>
      <c r="GV1031" s="25"/>
      <c r="GW1031" s="25"/>
      <c r="GX1031" s="25"/>
      <c r="GY1031" s="25"/>
      <c r="GZ1031" s="25"/>
      <c r="HA1031" s="25"/>
      <c r="HB1031" s="25"/>
      <c r="HC1031" s="25"/>
      <c r="HD1031" s="25"/>
      <c r="HE1031" s="25"/>
      <c r="HF1031" s="25"/>
      <c r="HG1031" s="25"/>
      <c r="HH1031" s="25"/>
      <c r="HI1031" s="25"/>
      <c r="HJ1031" s="25"/>
      <c r="HK1031" s="25"/>
      <c r="HL1031" s="25"/>
      <c r="HM1031" s="25"/>
      <c r="HN1031" s="25"/>
      <c r="HO1031" s="25"/>
      <c r="HP1031" s="25"/>
      <c r="HQ1031" s="25"/>
      <c r="HR1031" s="25"/>
      <c r="HS1031" s="25"/>
      <c r="HT1031" s="25"/>
      <c r="HU1031" s="25"/>
      <c r="HV1031" s="25"/>
      <c r="HW1031" s="25"/>
      <c r="HX1031" s="25"/>
      <c r="HY1031" s="25"/>
      <c r="HZ1031" s="25"/>
      <c r="IA1031" s="25"/>
      <c r="IB1031" s="25"/>
      <c r="IC1031" s="25"/>
      <c r="ID1031" s="25"/>
      <c r="IE1031" s="25"/>
      <c r="IF1031" s="25"/>
      <c r="IG1031" s="25"/>
      <c r="IH1031" s="25"/>
      <c r="II1031" s="25"/>
      <c r="IJ1031" s="25"/>
      <c r="IK1031" s="25"/>
      <c r="IL1031" s="25"/>
      <c r="IM1031" s="25"/>
      <c r="IN1031" s="25"/>
      <c r="IO1031" s="25"/>
      <c r="IP1031" s="25"/>
      <c r="IQ1031" s="25"/>
      <c r="IR1031" s="25"/>
      <c r="IS1031" s="25"/>
      <c r="IT1031" s="25"/>
      <c r="IU1031" s="25"/>
      <c r="IV1031" s="25"/>
    </row>
    <row r="1032" spans="1:256" s="33" customFormat="1" ht="15.75" hidden="1" outlineLevel="2">
      <c r="A1032" s="32"/>
      <c r="B1032" s="60" t="s">
        <v>604</v>
      </c>
      <c r="C1032" s="30">
        <v>340</v>
      </c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  <c r="CM1032" s="25"/>
      <c r="CN1032" s="25"/>
      <c r="CO1032" s="25"/>
      <c r="CP1032" s="25"/>
      <c r="CQ1032" s="25"/>
      <c r="CR1032" s="25"/>
      <c r="CS1032" s="25"/>
      <c r="CT1032" s="25"/>
      <c r="CU1032" s="25"/>
      <c r="CV1032" s="25"/>
      <c r="CW1032" s="25"/>
      <c r="CX1032" s="25"/>
      <c r="CY1032" s="25"/>
      <c r="CZ1032" s="25"/>
      <c r="DA1032" s="25"/>
      <c r="DB1032" s="25"/>
      <c r="DC1032" s="25"/>
      <c r="DD1032" s="25"/>
      <c r="DE1032" s="25"/>
      <c r="DF1032" s="25"/>
      <c r="DG1032" s="25"/>
      <c r="DH1032" s="25"/>
      <c r="DI1032" s="25"/>
      <c r="DJ1032" s="25"/>
      <c r="DK1032" s="25"/>
      <c r="DL1032" s="25"/>
      <c r="DM1032" s="25"/>
      <c r="DN1032" s="25"/>
      <c r="DO1032" s="25"/>
      <c r="DP1032" s="25"/>
      <c r="DQ1032" s="25"/>
      <c r="DR1032" s="25"/>
      <c r="DS1032" s="25"/>
      <c r="DT1032" s="25"/>
      <c r="DU1032" s="25"/>
      <c r="DV1032" s="25"/>
      <c r="DW1032" s="25"/>
      <c r="DX1032" s="25"/>
      <c r="DY1032" s="25"/>
      <c r="DZ1032" s="25"/>
      <c r="EA1032" s="25"/>
      <c r="EB1032" s="25"/>
      <c r="EC1032" s="25"/>
      <c r="ED1032" s="25"/>
      <c r="EE1032" s="25"/>
      <c r="EF1032" s="25"/>
      <c r="EG1032" s="25"/>
      <c r="EH1032" s="25"/>
      <c r="EI1032" s="25"/>
      <c r="EJ1032" s="25"/>
      <c r="EK1032" s="25"/>
      <c r="EL1032" s="25"/>
      <c r="EM1032" s="25"/>
      <c r="EN1032" s="25"/>
      <c r="EO1032" s="25"/>
      <c r="EP1032" s="25"/>
      <c r="EQ1032" s="25"/>
      <c r="ER1032" s="25"/>
      <c r="ES1032" s="25"/>
      <c r="ET1032" s="25"/>
      <c r="EU1032" s="25"/>
      <c r="EV1032" s="25"/>
      <c r="EW1032" s="25"/>
      <c r="EX1032" s="25"/>
      <c r="EY1032" s="25"/>
      <c r="EZ1032" s="25"/>
      <c r="FA1032" s="25"/>
      <c r="FB1032" s="25"/>
      <c r="FC1032" s="25"/>
      <c r="FD1032" s="25"/>
      <c r="FE1032" s="25"/>
      <c r="FF1032" s="25"/>
      <c r="FG1032" s="25"/>
      <c r="FH1032" s="25"/>
      <c r="FI1032" s="25"/>
      <c r="FJ1032" s="25"/>
      <c r="FK1032" s="25"/>
      <c r="FL1032" s="25"/>
      <c r="FM1032" s="25"/>
      <c r="FN1032" s="25"/>
      <c r="FO1032" s="25"/>
      <c r="FP1032" s="25"/>
      <c r="FQ1032" s="25"/>
      <c r="FR1032" s="25"/>
      <c r="FS1032" s="25"/>
      <c r="FT1032" s="25"/>
      <c r="FU1032" s="25"/>
      <c r="FV1032" s="25"/>
      <c r="FW1032" s="25"/>
      <c r="FX1032" s="25"/>
      <c r="FY1032" s="25"/>
      <c r="FZ1032" s="25"/>
      <c r="GA1032" s="25"/>
      <c r="GB1032" s="25"/>
      <c r="GC1032" s="25"/>
      <c r="GD1032" s="25"/>
      <c r="GE1032" s="25"/>
      <c r="GF1032" s="25"/>
      <c r="GG1032" s="25"/>
      <c r="GH1032" s="25"/>
      <c r="GI1032" s="25"/>
      <c r="GJ1032" s="25"/>
      <c r="GK1032" s="25"/>
      <c r="GL1032" s="25"/>
      <c r="GM1032" s="25"/>
      <c r="GN1032" s="25"/>
      <c r="GO1032" s="25"/>
      <c r="GP1032" s="25"/>
      <c r="GQ1032" s="25"/>
      <c r="GR1032" s="25"/>
      <c r="GS1032" s="25"/>
      <c r="GT1032" s="25"/>
      <c r="GU1032" s="25"/>
      <c r="GV1032" s="25"/>
      <c r="GW1032" s="25"/>
      <c r="GX1032" s="25"/>
      <c r="GY1032" s="25"/>
      <c r="GZ1032" s="25"/>
      <c r="HA1032" s="25"/>
      <c r="HB1032" s="25"/>
      <c r="HC1032" s="25"/>
      <c r="HD1032" s="25"/>
      <c r="HE1032" s="25"/>
      <c r="HF1032" s="25"/>
      <c r="HG1032" s="25"/>
      <c r="HH1032" s="25"/>
      <c r="HI1032" s="25"/>
      <c r="HJ1032" s="25"/>
      <c r="HK1032" s="25"/>
      <c r="HL1032" s="25"/>
      <c r="HM1032" s="25"/>
      <c r="HN1032" s="25"/>
      <c r="HO1032" s="25"/>
      <c r="HP1032" s="25"/>
      <c r="HQ1032" s="25"/>
      <c r="HR1032" s="25"/>
      <c r="HS1032" s="25"/>
      <c r="HT1032" s="25"/>
      <c r="HU1032" s="25"/>
      <c r="HV1032" s="25"/>
      <c r="HW1032" s="25"/>
      <c r="HX1032" s="25"/>
      <c r="HY1032" s="25"/>
      <c r="HZ1032" s="25"/>
      <c r="IA1032" s="25"/>
      <c r="IB1032" s="25"/>
      <c r="IC1032" s="25"/>
      <c r="ID1032" s="25"/>
      <c r="IE1032" s="25"/>
      <c r="IF1032" s="25"/>
      <c r="IG1032" s="25"/>
      <c r="IH1032" s="25"/>
      <c r="II1032" s="25"/>
      <c r="IJ1032" s="25"/>
      <c r="IK1032" s="25"/>
      <c r="IL1032" s="25"/>
      <c r="IM1032" s="25"/>
      <c r="IN1032" s="25"/>
      <c r="IO1032" s="25"/>
      <c r="IP1032" s="25"/>
      <c r="IQ1032" s="25"/>
      <c r="IR1032" s="25"/>
      <c r="IS1032" s="25"/>
      <c r="IT1032" s="25"/>
      <c r="IU1032" s="25"/>
      <c r="IV1032" s="25"/>
    </row>
    <row r="1033" spans="1:256" s="33" customFormat="1" ht="31.5" hidden="1" outlineLevel="2">
      <c r="A1033" s="32"/>
      <c r="B1033" s="29" t="s">
        <v>599</v>
      </c>
      <c r="C1033" s="30">
        <v>510</v>
      </c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  <c r="CM1033" s="25"/>
      <c r="CN1033" s="25"/>
      <c r="CO1033" s="25"/>
      <c r="CP1033" s="25"/>
      <c r="CQ1033" s="25"/>
      <c r="CR1033" s="25"/>
      <c r="CS1033" s="25"/>
      <c r="CT1033" s="25"/>
      <c r="CU1033" s="25"/>
      <c r="CV1033" s="25"/>
      <c r="CW1033" s="25"/>
      <c r="CX1033" s="25"/>
      <c r="CY1033" s="25"/>
      <c r="CZ1033" s="25"/>
      <c r="DA1033" s="25"/>
      <c r="DB1033" s="25"/>
      <c r="DC1033" s="25"/>
      <c r="DD1033" s="25"/>
      <c r="DE1033" s="25"/>
      <c r="DF1033" s="25"/>
      <c r="DG1033" s="25"/>
      <c r="DH1033" s="25"/>
      <c r="DI1033" s="25"/>
      <c r="DJ1033" s="25"/>
      <c r="DK1033" s="25"/>
      <c r="DL1033" s="25"/>
      <c r="DM1033" s="25"/>
      <c r="DN1033" s="25"/>
      <c r="DO1033" s="25"/>
      <c r="DP1033" s="25"/>
      <c r="DQ1033" s="25"/>
      <c r="DR1033" s="25"/>
      <c r="DS1033" s="25"/>
      <c r="DT1033" s="25"/>
      <c r="DU1033" s="25"/>
      <c r="DV1033" s="25"/>
      <c r="DW1033" s="25"/>
      <c r="DX1033" s="25"/>
      <c r="DY1033" s="25"/>
      <c r="DZ1033" s="25"/>
      <c r="EA1033" s="25"/>
      <c r="EB1033" s="25"/>
      <c r="EC1033" s="25"/>
      <c r="ED1033" s="25"/>
      <c r="EE1033" s="25"/>
      <c r="EF1033" s="25"/>
      <c r="EG1033" s="25"/>
      <c r="EH1033" s="25"/>
      <c r="EI1033" s="25"/>
      <c r="EJ1033" s="25"/>
      <c r="EK1033" s="25"/>
      <c r="EL1033" s="25"/>
      <c r="EM1033" s="25"/>
      <c r="EN1033" s="25"/>
      <c r="EO1033" s="25"/>
      <c r="EP1033" s="25"/>
      <c r="EQ1033" s="25"/>
      <c r="ER1033" s="25"/>
      <c r="ES1033" s="25"/>
      <c r="ET1033" s="25"/>
      <c r="EU1033" s="25"/>
      <c r="EV1033" s="25"/>
      <c r="EW1033" s="25"/>
      <c r="EX1033" s="25"/>
      <c r="EY1033" s="25"/>
      <c r="EZ1033" s="25"/>
      <c r="FA1033" s="25"/>
      <c r="FB1033" s="25"/>
      <c r="FC1033" s="25"/>
      <c r="FD1033" s="25"/>
      <c r="FE1033" s="25"/>
      <c r="FF1033" s="25"/>
      <c r="FG1033" s="25"/>
      <c r="FH1033" s="25"/>
      <c r="FI1033" s="25"/>
      <c r="FJ1033" s="25"/>
      <c r="FK1033" s="25"/>
      <c r="FL1033" s="25"/>
      <c r="FM1033" s="25"/>
      <c r="FN1033" s="25"/>
      <c r="FO1033" s="25"/>
      <c r="FP1033" s="25"/>
      <c r="FQ1033" s="25"/>
      <c r="FR1033" s="25"/>
      <c r="FS1033" s="25"/>
      <c r="FT1033" s="25"/>
      <c r="FU1033" s="25"/>
      <c r="FV1033" s="25"/>
      <c r="FW1033" s="25"/>
      <c r="FX1033" s="25"/>
      <c r="FY1033" s="25"/>
      <c r="FZ1033" s="25"/>
      <c r="GA1033" s="25"/>
      <c r="GB1033" s="25"/>
      <c r="GC1033" s="25"/>
      <c r="GD1033" s="25"/>
      <c r="GE1033" s="25"/>
      <c r="GF1033" s="25"/>
      <c r="GG1033" s="25"/>
      <c r="GH1033" s="25"/>
      <c r="GI1033" s="25"/>
      <c r="GJ1033" s="25"/>
      <c r="GK1033" s="25"/>
      <c r="GL1033" s="25"/>
      <c r="GM1033" s="25"/>
      <c r="GN1033" s="25"/>
      <c r="GO1033" s="25"/>
      <c r="GP1033" s="25"/>
      <c r="GQ1033" s="25"/>
      <c r="GR1033" s="25"/>
      <c r="GS1033" s="25"/>
      <c r="GT1033" s="25"/>
      <c r="GU1033" s="25"/>
      <c r="GV1033" s="25"/>
      <c r="GW1033" s="25"/>
      <c r="GX1033" s="25"/>
      <c r="GY1033" s="25"/>
      <c r="GZ1033" s="25"/>
      <c r="HA1033" s="25"/>
      <c r="HB1033" s="25"/>
      <c r="HC1033" s="25"/>
      <c r="HD1033" s="25"/>
      <c r="HE1033" s="25"/>
      <c r="HF1033" s="25"/>
      <c r="HG1033" s="25"/>
      <c r="HH1033" s="25"/>
      <c r="HI1033" s="25"/>
      <c r="HJ1033" s="25"/>
      <c r="HK1033" s="25"/>
      <c r="HL1033" s="25"/>
      <c r="HM1033" s="25"/>
      <c r="HN1033" s="25"/>
      <c r="HO1033" s="25"/>
      <c r="HP1033" s="25"/>
      <c r="HQ1033" s="25"/>
      <c r="HR1033" s="25"/>
      <c r="HS1033" s="25"/>
      <c r="HT1033" s="25"/>
      <c r="HU1033" s="25"/>
      <c r="HV1033" s="25"/>
      <c r="HW1033" s="25"/>
      <c r="HX1033" s="25"/>
      <c r="HY1033" s="25"/>
      <c r="HZ1033" s="25"/>
      <c r="IA1033" s="25"/>
      <c r="IB1033" s="25"/>
      <c r="IC1033" s="25"/>
      <c r="ID1033" s="25"/>
      <c r="IE1033" s="25"/>
      <c r="IF1033" s="25"/>
      <c r="IG1033" s="25"/>
      <c r="IH1033" s="25"/>
      <c r="II1033" s="25"/>
      <c r="IJ1033" s="25"/>
      <c r="IK1033" s="25"/>
      <c r="IL1033" s="25"/>
      <c r="IM1033" s="25"/>
      <c r="IN1033" s="25"/>
      <c r="IO1033" s="25"/>
      <c r="IP1033" s="25"/>
      <c r="IQ1033" s="25"/>
      <c r="IR1033" s="25"/>
      <c r="IS1033" s="25"/>
      <c r="IT1033" s="25"/>
      <c r="IU1033" s="25"/>
      <c r="IV1033" s="25"/>
    </row>
    <row r="1034" spans="1:256" s="33" customFormat="1" ht="15.75" hidden="1" outlineLevel="2">
      <c r="A1034" s="32"/>
      <c r="B1034" s="29" t="s">
        <v>600</v>
      </c>
      <c r="C1034" s="30">
        <v>900</v>
      </c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  <c r="CZ1034" s="25"/>
      <c r="DA1034" s="25"/>
      <c r="DB1034" s="25"/>
      <c r="DC1034" s="25"/>
      <c r="DD1034" s="25"/>
      <c r="DE1034" s="25"/>
      <c r="DF1034" s="25"/>
      <c r="DG1034" s="25"/>
      <c r="DH1034" s="25"/>
      <c r="DI1034" s="25"/>
      <c r="DJ1034" s="25"/>
      <c r="DK1034" s="25"/>
      <c r="DL1034" s="25"/>
      <c r="DM1034" s="25"/>
      <c r="DN1034" s="25"/>
      <c r="DO1034" s="25"/>
      <c r="DP1034" s="25"/>
      <c r="DQ1034" s="25"/>
      <c r="DR1034" s="25"/>
      <c r="DS1034" s="25"/>
      <c r="DT1034" s="25"/>
      <c r="DU1034" s="25"/>
      <c r="DV1034" s="25"/>
      <c r="DW1034" s="25"/>
      <c r="DX1034" s="25"/>
      <c r="DY1034" s="25"/>
      <c r="DZ1034" s="25"/>
      <c r="EA1034" s="25"/>
      <c r="EB1034" s="25"/>
      <c r="EC1034" s="25"/>
      <c r="ED1034" s="25"/>
      <c r="EE1034" s="25"/>
      <c r="EF1034" s="25"/>
      <c r="EG1034" s="25"/>
      <c r="EH1034" s="25"/>
      <c r="EI1034" s="25"/>
      <c r="EJ1034" s="25"/>
      <c r="EK1034" s="25"/>
      <c r="EL1034" s="25"/>
      <c r="EM1034" s="25"/>
      <c r="EN1034" s="25"/>
      <c r="EO1034" s="25"/>
      <c r="EP1034" s="25"/>
      <c r="EQ1034" s="25"/>
      <c r="ER1034" s="25"/>
      <c r="ES1034" s="25"/>
      <c r="ET1034" s="25"/>
      <c r="EU1034" s="25"/>
      <c r="EV1034" s="25"/>
      <c r="EW1034" s="25"/>
      <c r="EX1034" s="25"/>
      <c r="EY1034" s="25"/>
      <c r="EZ1034" s="25"/>
      <c r="FA1034" s="25"/>
      <c r="FB1034" s="25"/>
      <c r="FC1034" s="25"/>
      <c r="FD1034" s="25"/>
      <c r="FE1034" s="25"/>
      <c r="FF1034" s="25"/>
      <c r="FG1034" s="25"/>
      <c r="FH1034" s="25"/>
      <c r="FI1034" s="25"/>
      <c r="FJ1034" s="25"/>
      <c r="FK1034" s="25"/>
      <c r="FL1034" s="25"/>
      <c r="FM1034" s="25"/>
      <c r="FN1034" s="25"/>
      <c r="FO1034" s="25"/>
      <c r="FP1034" s="25"/>
      <c r="FQ1034" s="25"/>
      <c r="FR1034" s="25"/>
      <c r="FS1034" s="25"/>
      <c r="FT1034" s="25"/>
      <c r="FU1034" s="25"/>
      <c r="FV1034" s="25"/>
      <c r="FW1034" s="25"/>
      <c r="FX1034" s="25"/>
      <c r="FY1034" s="25"/>
      <c r="FZ1034" s="25"/>
      <c r="GA1034" s="25"/>
      <c r="GB1034" s="25"/>
      <c r="GC1034" s="25"/>
      <c r="GD1034" s="25"/>
      <c r="GE1034" s="25"/>
      <c r="GF1034" s="25"/>
      <c r="GG1034" s="25"/>
      <c r="GH1034" s="25"/>
      <c r="GI1034" s="25"/>
      <c r="GJ1034" s="25"/>
      <c r="GK1034" s="25"/>
      <c r="GL1034" s="25"/>
      <c r="GM1034" s="25"/>
      <c r="GN1034" s="25"/>
      <c r="GO1034" s="25"/>
      <c r="GP1034" s="25"/>
      <c r="GQ1034" s="25"/>
      <c r="GR1034" s="25"/>
      <c r="GS1034" s="25"/>
      <c r="GT1034" s="25"/>
      <c r="GU1034" s="25"/>
      <c r="GV1034" s="25"/>
      <c r="GW1034" s="25"/>
      <c r="GX1034" s="25"/>
      <c r="GY1034" s="25"/>
      <c r="GZ1034" s="25"/>
      <c r="HA1034" s="25"/>
      <c r="HB1034" s="25"/>
      <c r="HC1034" s="25"/>
      <c r="HD1034" s="25"/>
      <c r="HE1034" s="25"/>
      <c r="HF1034" s="25"/>
      <c r="HG1034" s="25"/>
      <c r="HH1034" s="25"/>
      <c r="HI1034" s="25"/>
      <c r="HJ1034" s="25"/>
      <c r="HK1034" s="25"/>
      <c r="HL1034" s="25"/>
      <c r="HM1034" s="25"/>
      <c r="HN1034" s="25"/>
      <c r="HO1034" s="25"/>
      <c r="HP1034" s="25"/>
      <c r="HQ1034" s="25"/>
      <c r="HR1034" s="25"/>
      <c r="HS1034" s="25"/>
      <c r="HT1034" s="25"/>
      <c r="HU1034" s="25"/>
      <c r="HV1034" s="25"/>
      <c r="HW1034" s="25"/>
      <c r="HX1034" s="25"/>
      <c r="HY1034" s="25"/>
      <c r="HZ1034" s="25"/>
      <c r="IA1034" s="25"/>
      <c r="IB1034" s="25"/>
      <c r="IC1034" s="25"/>
      <c r="ID1034" s="25"/>
      <c r="IE1034" s="25"/>
      <c r="IF1034" s="25"/>
      <c r="IG1034" s="25"/>
      <c r="IH1034" s="25"/>
      <c r="II1034" s="25"/>
      <c r="IJ1034" s="25"/>
      <c r="IK1034" s="25"/>
      <c r="IL1034" s="25"/>
      <c r="IM1034" s="25"/>
      <c r="IN1034" s="25"/>
      <c r="IO1034" s="25"/>
      <c r="IP1034" s="25"/>
      <c r="IQ1034" s="25"/>
      <c r="IR1034" s="25"/>
      <c r="IS1034" s="25"/>
      <c r="IT1034" s="25"/>
      <c r="IU1034" s="25"/>
      <c r="IV1034" s="25"/>
    </row>
    <row r="1035" spans="1:256" s="12" customFormat="1" ht="31.5" hidden="1" outlineLevel="1">
      <c r="A1035" s="11" t="s">
        <v>102</v>
      </c>
      <c r="B1035" s="1" t="s">
        <v>656</v>
      </c>
      <c r="C1035" s="34">
        <f>SUM(C1036:C1040)</f>
        <v>25480</v>
      </c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  <c r="CM1035" s="25"/>
      <c r="CN1035" s="25"/>
      <c r="CO1035" s="25"/>
      <c r="CP1035" s="25"/>
      <c r="CQ1035" s="25"/>
      <c r="CR1035" s="25"/>
      <c r="CS1035" s="25"/>
      <c r="CT1035" s="25"/>
      <c r="CU1035" s="25"/>
      <c r="CV1035" s="25"/>
      <c r="CW1035" s="25"/>
      <c r="CX1035" s="25"/>
      <c r="CY1035" s="25"/>
      <c r="CZ1035" s="25"/>
      <c r="DA1035" s="25"/>
      <c r="DB1035" s="25"/>
      <c r="DC1035" s="25"/>
      <c r="DD1035" s="25"/>
      <c r="DE1035" s="25"/>
      <c r="DF1035" s="25"/>
      <c r="DG1035" s="25"/>
      <c r="DH1035" s="25"/>
      <c r="DI1035" s="25"/>
      <c r="DJ1035" s="25"/>
      <c r="DK1035" s="25"/>
      <c r="DL1035" s="25"/>
      <c r="DM1035" s="25"/>
      <c r="DN1035" s="25"/>
      <c r="DO1035" s="25"/>
      <c r="DP1035" s="25"/>
      <c r="DQ1035" s="25"/>
      <c r="DR1035" s="25"/>
      <c r="DS1035" s="25"/>
      <c r="DT1035" s="25"/>
      <c r="DU1035" s="25"/>
      <c r="DV1035" s="25"/>
      <c r="DW1035" s="25"/>
      <c r="DX1035" s="25"/>
      <c r="DY1035" s="25"/>
      <c r="DZ1035" s="25"/>
      <c r="EA1035" s="25"/>
      <c r="EB1035" s="25"/>
      <c r="EC1035" s="25"/>
      <c r="ED1035" s="25"/>
      <c r="EE1035" s="25"/>
      <c r="EF1035" s="25"/>
      <c r="EG1035" s="25"/>
      <c r="EH1035" s="25"/>
      <c r="EI1035" s="25"/>
      <c r="EJ1035" s="25"/>
      <c r="EK1035" s="25"/>
      <c r="EL1035" s="25"/>
      <c r="EM1035" s="25"/>
      <c r="EN1035" s="25"/>
      <c r="EO1035" s="25"/>
      <c r="EP1035" s="25"/>
      <c r="EQ1035" s="25"/>
      <c r="ER1035" s="25"/>
      <c r="ES1035" s="25"/>
      <c r="ET1035" s="25"/>
      <c r="EU1035" s="25"/>
      <c r="EV1035" s="25"/>
      <c r="EW1035" s="25"/>
      <c r="EX1035" s="25"/>
      <c r="EY1035" s="25"/>
      <c r="EZ1035" s="25"/>
      <c r="FA1035" s="25"/>
      <c r="FB1035" s="25"/>
      <c r="FC1035" s="25"/>
      <c r="FD1035" s="25"/>
      <c r="FE1035" s="25"/>
      <c r="FF1035" s="25"/>
      <c r="FG1035" s="25"/>
      <c r="FH1035" s="25"/>
      <c r="FI1035" s="25"/>
      <c r="FJ1035" s="25"/>
      <c r="FK1035" s="25"/>
      <c r="FL1035" s="25"/>
      <c r="FM1035" s="25"/>
      <c r="FN1035" s="25"/>
      <c r="FO1035" s="25"/>
      <c r="FP1035" s="25"/>
      <c r="FQ1035" s="25"/>
      <c r="FR1035" s="25"/>
      <c r="FS1035" s="25"/>
      <c r="FT1035" s="25"/>
      <c r="FU1035" s="25"/>
      <c r="FV1035" s="25"/>
      <c r="FW1035" s="25"/>
      <c r="FX1035" s="25"/>
      <c r="FY1035" s="25"/>
      <c r="FZ1035" s="25"/>
      <c r="GA1035" s="25"/>
      <c r="GB1035" s="25"/>
      <c r="GC1035" s="25"/>
      <c r="GD1035" s="25"/>
      <c r="GE1035" s="25"/>
      <c r="GF1035" s="25"/>
      <c r="GG1035" s="25"/>
      <c r="GH1035" s="25"/>
      <c r="GI1035" s="25"/>
      <c r="GJ1035" s="25"/>
      <c r="GK1035" s="25"/>
      <c r="GL1035" s="25"/>
      <c r="GM1035" s="25"/>
      <c r="GN1035" s="25"/>
      <c r="GO1035" s="25"/>
      <c r="GP1035" s="25"/>
      <c r="GQ1035" s="25"/>
      <c r="GR1035" s="25"/>
      <c r="GS1035" s="25"/>
      <c r="GT1035" s="25"/>
      <c r="GU1035" s="25"/>
      <c r="GV1035" s="25"/>
      <c r="GW1035" s="25"/>
      <c r="GX1035" s="25"/>
      <c r="GY1035" s="25"/>
      <c r="GZ1035" s="25"/>
      <c r="HA1035" s="25"/>
      <c r="HB1035" s="25"/>
      <c r="HC1035" s="25"/>
      <c r="HD1035" s="25"/>
      <c r="HE1035" s="25"/>
      <c r="HF1035" s="25"/>
      <c r="HG1035" s="25"/>
      <c r="HH1035" s="25"/>
      <c r="HI1035" s="25"/>
      <c r="HJ1035" s="25"/>
      <c r="HK1035" s="25"/>
      <c r="HL1035" s="25"/>
      <c r="HM1035" s="25"/>
      <c r="HN1035" s="25"/>
      <c r="HO1035" s="25"/>
      <c r="HP1035" s="25"/>
      <c r="HQ1035" s="25"/>
      <c r="HR1035" s="25"/>
      <c r="HS1035" s="25"/>
      <c r="HT1035" s="25"/>
      <c r="HU1035" s="25"/>
      <c r="HV1035" s="25"/>
      <c r="HW1035" s="25"/>
      <c r="HX1035" s="25"/>
      <c r="HY1035" s="25"/>
      <c r="HZ1035" s="25"/>
      <c r="IA1035" s="25"/>
      <c r="IB1035" s="25"/>
      <c r="IC1035" s="25"/>
      <c r="ID1035" s="25"/>
      <c r="IE1035" s="25"/>
      <c r="IF1035" s="25"/>
      <c r="IG1035" s="25"/>
      <c r="IH1035" s="25"/>
      <c r="II1035" s="25"/>
      <c r="IJ1035" s="25"/>
      <c r="IK1035" s="25"/>
      <c r="IL1035" s="25"/>
      <c r="IM1035" s="25"/>
      <c r="IN1035" s="25"/>
      <c r="IO1035" s="25"/>
      <c r="IP1035" s="25"/>
      <c r="IQ1035" s="25"/>
      <c r="IR1035" s="25"/>
      <c r="IS1035" s="25"/>
      <c r="IT1035" s="25"/>
      <c r="IU1035" s="25"/>
      <c r="IV1035" s="25"/>
    </row>
    <row r="1036" spans="1:256" s="33" customFormat="1" ht="15.75" hidden="1" outlineLevel="2">
      <c r="A1036" s="32"/>
      <c r="B1036" s="29" t="s">
        <v>690</v>
      </c>
      <c r="C1036" s="30">
        <v>17530</v>
      </c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  <c r="CM1036" s="25"/>
      <c r="CN1036" s="25"/>
      <c r="CO1036" s="25"/>
      <c r="CP1036" s="25"/>
      <c r="CQ1036" s="25"/>
      <c r="CR1036" s="25"/>
      <c r="CS1036" s="25"/>
      <c r="CT1036" s="25"/>
      <c r="CU1036" s="25"/>
      <c r="CV1036" s="25"/>
      <c r="CW1036" s="25"/>
      <c r="CX1036" s="25"/>
      <c r="CY1036" s="25"/>
      <c r="CZ1036" s="25"/>
      <c r="DA1036" s="25"/>
      <c r="DB1036" s="25"/>
      <c r="DC1036" s="25"/>
      <c r="DD1036" s="25"/>
      <c r="DE1036" s="25"/>
      <c r="DF1036" s="25"/>
      <c r="DG1036" s="25"/>
      <c r="DH1036" s="25"/>
      <c r="DI1036" s="25"/>
      <c r="DJ1036" s="25"/>
      <c r="DK1036" s="25"/>
      <c r="DL1036" s="25"/>
      <c r="DM1036" s="25"/>
      <c r="DN1036" s="25"/>
      <c r="DO1036" s="25"/>
      <c r="DP1036" s="25"/>
      <c r="DQ1036" s="25"/>
      <c r="DR1036" s="25"/>
      <c r="DS1036" s="25"/>
      <c r="DT1036" s="25"/>
      <c r="DU1036" s="25"/>
      <c r="DV1036" s="25"/>
      <c r="DW1036" s="25"/>
      <c r="DX1036" s="25"/>
      <c r="DY1036" s="25"/>
      <c r="DZ1036" s="25"/>
      <c r="EA1036" s="25"/>
      <c r="EB1036" s="25"/>
      <c r="EC1036" s="25"/>
      <c r="ED1036" s="25"/>
      <c r="EE1036" s="25"/>
      <c r="EF1036" s="25"/>
      <c r="EG1036" s="25"/>
      <c r="EH1036" s="25"/>
      <c r="EI1036" s="25"/>
      <c r="EJ1036" s="25"/>
      <c r="EK1036" s="25"/>
      <c r="EL1036" s="25"/>
      <c r="EM1036" s="25"/>
      <c r="EN1036" s="25"/>
      <c r="EO1036" s="25"/>
      <c r="EP1036" s="25"/>
      <c r="EQ1036" s="25"/>
      <c r="ER1036" s="25"/>
      <c r="ES1036" s="25"/>
      <c r="ET1036" s="25"/>
      <c r="EU1036" s="25"/>
      <c r="EV1036" s="25"/>
      <c r="EW1036" s="25"/>
      <c r="EX1036" s="25"/>
      <c r="EY1036" s="25"/>
      <c r="EZ1036" s="25"/>
      <c r="FA1036" s="25"/>
      <c r="FB1036" s="25"/>
      <c r="FC1036" s="25"/>
      <c r="FD1036" s="25"/>
      <c r="FE1036" s="25"/>
      <c r="FF1036" s="25"/>
      <c r="FG1036" s="25"/>
      <c r="FH1036" s="25"/>
      <c r="FI1036" s="25"/>
      <c r="FJ1036" s="25"/>
      <c r="FK1036" s="25"/>
      <c r="FL1036" s="25"/>
      <c r="FM1036" s="25"/>
      <c r="FN1036" s="25"/>
      <c r="FO1036" s="25"/>
      <c r="FP1036" s="25"/>
      <c r="FQ1036" s="25"/>
      <c r="FR1036" s="25"/>
      <c r="FS1036" s="25"/>
      <c r="FT1036" s="25"/>
      <c r="FU1036" s="25"/>
      <c r="FV1036" s="25"/>
      <c r="FW1036" s="25"/>
      <c r="FX1036" s="25"/>
      <c r="FY1036" s="25"/>
      <c r="FZ1036" s="25"/>
      <c r="GA1036" s="25"/>
      <c r="GB1036" s="25"/>
      <c r="GC1036" s="25"/>
      <c r="GD1036" s="25"/>
      <c r="GE1036" s="25"/>
      <c r="GF1036" s="25"/>
      <c r="GG1036" s="25"/>
      <c r="GH1036" s="25"/>
      <c r="GI1036" s="25"/>
      <c r="GJ1036" s="25"/>
      <c r="GK1036" s="25"/>
      <c r="GL1036" s="25"/>
      <c r="GM1036" s="25"/>
      <c r="GN1036" s="25"/>
      <c r="GO1036" s="25"/>
      <c r="GP1036" s="25"/>
      <c r="GQ1036" s="25"/>
      <c r="GR1036" s="25"/>
      <c r="GS1036" s="25"/>
      <c r="GT1036" s="25"/>
      <c r="GU1036" s="25"/>
      <c r="GV1036" s="25"/>
      <c r="GW1036" s="25"/>
      <c r="GX1036" s="25"/>
      <c r="GY1036" s="25"/>
      <c r="GZ1036" s="25"/>
      <c r="HA1036" s="25"/>
      <c r="HB1036" s="25"/>
      <c r="HC1036" s="25"/>
      <c r="HD1036" s="25"/>
      <c r="HE1036" s="25"/>
      <c r="HF1036" s="25"/>
      <c r="HG1036" s="25"/>
      <c r="HH1036" s="25"/>
      <c r="HI1036" s="25"/>
      <c r="HJ1036" s="25"/>
      <c r="HK1036" s="25"/>
      <c r="HL1036" s="25"/>
      <c r="HM1036" s="25"/>
      <c r="HN1036" s="25"/>
      <c r="HO1036" s="25"/>
      <c r="HP1036" s="25"/>
      <c r="HQ1036" s="25"/>
      <c r="HR1036" s="25"/>
      <c r="HS1036" s="25"/>
      <c r="HT1036" s="25"/>
      <c r="HU1036" s="25"/>
      <c r="HV1036" s="25"/>
      <c r="HW1036" s="25"/>
      <c r="HX1036" s="25"/>
      <c r="HY1036" s="25"/>
      <c r="HZ1036" s="25"/>
      <c r="IA1036" s="25"/>
      <c r="IB1036" s="25"/>
      <c r="IC1036" s="25"/>
      <c r="ID1036" s="25"/>
      <c r="IE1036" s="25"/>
      <c r="IF1036" s="25"/>
      <c r="IG1036" s="25"/>
      <c r="IH1036" s="25"/>
      <c r="II1036" s="25"/>
      <c r="IJ1036" s="25"/>
      <c r="IK1036" s="25"/>
      <c r="IL1036" s="25"/>
      <c r="IM1036" s="25"/>
      <c r="IN1036" s="25"/>
      <c r="IO1036" s="25"/>
      <c r="IP1036" s="25"/>
      <c r="IQ1036" s="25"/>
      <c r="IR1036" s="25"/>
      <c r="IS1036" s="25"/>
      <c r="IT1036" s="25"/>
      <c r="IU1036" s="25"/>
      <c r="IV1036" s="25"/>
    </row>
    <row r="1037" spans="1:256" s="33" customFormat="1" ht="15.75" hidden="1" outlineLevel="2">
      <c r="A1037" s="32"/>
      <c r="B1037" s="29" t="s">
        <v>684</v>
      </c>
      <c r="C1037" s="30">
        <v>6200</v>
      </c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  <c r="CM1037" s="25"/>
      <c r="CN1037" s="25"/>
      <c r="CO1037" s="25"/>
      <c r="CP1037" s="25"/>
      <c r="CQ1037" s="25"/>
      <c r="CR1037" s="25"/>
      <c r="CS1037" s="25"/>
      <c r="CT1037" s="25"/>
      <c r="CU1037" s="25"/>
      <c r="CV1037" s="25"/>
      <c r="CW1037" s="25"/>
      <c r="CX1037" s="25"/>
      <c r="CY1037" s="25"/>
      <c r="CZ1037" s="25"/>
      <c r="DA1037" s="25"/>
      <c r="DB1037" s="25"/>
      <c r="DC1037" s="25"/>
      <c r="DD1037" s="25"/>
      <c r="DE1037" s="25"/>
      <c r="DF1037" s="25"/>
      <c r="DG1037" s="25"/>
      <c r="DH1037" s="25"/>
      <c r="DI1037" s="25"/>
      <c r="DJ1037" s="25"/>
      <c r="DK1037" s="25"/>
      <c r="DL1037" s="25"/>
      <c r="DM1037" s="25"/>
      <c r="DN1037" s="25"/>
      <c r="DO1037" s="25"/>
      <c r="DP1037" s="25"/>
      <c r="DQ1037" s="25"/>
      <c r="DR1037" s="25"/>
      <c r="DS1037" s="25"/>
      <c r="DT1037" s="25"/>
      <c r="DU1037" s="25"/>
      <c r="DV1037" s="25"/>
      <c r="DW1037" s="25"/>
      <c r="DX1037" s="25"/>
      <c r="DY1037" s="25"/>
      <c r="DZ1037" s="25"/>
      <c r="EA1037" s="25"/>
      <c r="EB1037" s="25"/>
      <c r="EC1037" s="25"/>
      <c r="ED1037" s="25"/>
      <c r="EE1037" s="25"/>
      <c r="EF1037" s="25"/>
      <c r="EG1037" s="25"/>
      <c r="EH1037" s="25"/>
      <c r="EI1037" s="25"/>
      <c r="EJ1037" s="25"/>
      <c r="EK1037" s="25"/>
      <c r="EL1037" s="25"/>
      <c r="EM1037" s="25"/>
      <c r="EN1037" s="25"/>
      <c r="EO1037" s="25"/>
      <c r="EP1037" s="25"/>
      <c r="EQ1037" s="25"/>
      <c r="ER1037" s="25"/>
      <c r="ES1037" s="25"/>
      <c r="ET1037" s="25"/>
      <c r="EU1037" s="25"/>
      <c r="EV1037" s="25"/>
      <c r="EW1037" s="25"/>
      <c r="EX1037" s="25"/>
      <c r="EY1037" s="25"/>
      <c r="EZ1037" s="25"/>
      <c r="FA1037" s="25"/>
      <c r="FB1037" s="25"/>
      <c r="FC1037" s="25"/>
      <c r="FD1037" s="25"/>
      <c r="FE1037" s="25"/>
      <c r="FF1037" s="25"/>
      <c r="FG1037" s="25"/>
      <c r="FH1037" s="25"/>
      <c r="FI1037" s="25"/>
      <c r="FJ1037" s="25"/>
      <c r="FK1037" s="25"/>
      <c r="FL1037" s="25"/>
      <c r="FM1037" s="25"/>
      <c r="FN1037" s="25"/>
      <c r="FO1037" s="25"/>
      <c r="FP1037" s="25"/>
      <c r="FQ1037" s="25"/>
      <c r="FR1037" s="25"/>
      <c r="FS1037" s="25"/>
      <c r="FT1037" s="25"/>
      <c r="FU1037" s="25"/>
      <c r="FV1037" s="25"/>
      <c r="FW1037" s="25"/>
      <c r="FX1037" s="25"/>
      <c r="FY1037" s="25"/>
      <c r="FZ1037" s="25"/>
      <c r="GA1037" s="25"/>
      <c r="GB1037" s="25"/>
      <c r="GC1037" s="25"/>
      <c r="GD1037" s="25"/>
      <c r="GE1037" s="25"/>
      <c r="GF1037" s="25"/>
      <c r="GG1037" s="25"/>
      <c r="GH1037" s="25"/>
      <c r="GI1037" s="25"/>
      <c r="GJ1037" s="25"/>
      <c r="GK1037" s="25"/>
      <c r="GL1037" s="25"/>
      <c r="GM1037" s="25"/>
      <c r="GN1037" s="25"/>
      <c r="GO1037" s="25"/>
      <c r="GP1037" s="25"/>
      <c r="GQ1037" s="25"/>
      <c r="GR1037" s="25"/>
      <c r="GS1037" s="25"/>
      <c r="GT1037" s="25"/>
      <c r="GU1037" s="25"/>
      <c r="GV1037" s="25"/>
      <c r="GW1037" s="25"/>
      <c r="GX1037" s="25"/>
      <c r="GY1037" s="25"/>
      <c r="GZ1037" s="25"/>
      <c r="HA1037" s="25"/>
      <c r="HB1037" s="25"/>
      <c r="HC1037" s="25"/>
      <c r="HD1037" s="25"/>
      <c r="HE1037" s="25"/>
      <c r="HF1037" s="25"/>
      <c r="HG1037" s="25"/>
      <c r="HH1037" s="25"/>
      <c r="HI1037" s="25"/>
      <c r="HJ1037" s="25"/>
      <c r="HK1037" s="25"/>
      <c r="HL1037" s="25"/>
      <c r="HM1037" s="25"/>
      <c r="HN1037" s="25"/>
      <c r="HO1037" s="25"/>
      <c r="HP1037" s="25"/>
      <c r="HQ1037" s="25"/>
      <c r="HR1037" s="25"/>
      <c r="HS1037" s="25"/>
      <c r="HT1037" s="25"/>
      <c r="HU1037" s="25"/>
      <c r="HV1037" s="25"/>
      <c r="HW1037" s="25"/>
      <c r="HX1037" s="25"/>
      <c r="HY1037" s="25"/>
      <c r="HZ1037" s="25"/>
      <c r="IA1037" s="25"/>
      <c r="IB1037" s="25"/>
      <c r="IC1037" s="25"/>
      <c r="ID1037" s="25"/>
      <c r="IE1037" s="25"/>
      <c r="IF1037" s="25"/>
      <c r="IG1037" s="25"/>
      <c r="IH1037" s="25"/>
      <c r="II1037" s="25"/>
      <c r="IJ1037" s="25"/>
      <c r="IK1037" s="25"/>
      <c r="IL1037" s="25"/>
      <c r="IM1037" s="25"/>
      <c r="IN1037" s="25"/>
      <c r="IO1037" s="25"/>
      <c r="IP1037" s="25"/>
      <c r="IQ1037" s="25"/>
      <c r="IR1037" s="25"/>
      <c r="IS1037" s="25"/>
      <c r="IT1037" s="25"/>
      <c r="IU1037" s="25"/>
      <c r="IV1037" s="25"/>
    </row>
    <row r="1038" spans="1:256" s="33" customFormat="1" ht="15.75" hidden="1" outlineLevel="2">
      <c r="A1038" s="32"/>
      <c r="B1038" s="60" t="s">
        <v>604</v>
      </c>
      <c r="C1038" s="30">
        <v>340</v>
      </c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  <c r="CM1038" s="25"/>
      <c r="CN1038" s="25"/>
      <c r="CO1038" s="25"/>
      <c r="CP1038" s="25"/>
      <c r="CQ1038" s="25"/>
      <c r="CR1038" s="25"/>
      <c r="CS1038" s="25"/>
      <c r="CT1038" s="25"/>
      <c r="CU1038" s="25"/>
      <c r="CV1038" s="25"/>
      <c r="CW1038" s="25"/>
      <c r="CX1038" s="25"/>
      <c r="CY1038" s="25"/>
      <c r="CZ1038" s="25"/>
      <c r="DA1038" s="25"/>
      <c r="DB1038" s="25"/>
      <c r="DC1038" s="25"/>
      <c r="DD1038" s="25"/>
      <c r="DE1038" s="25"/>
      <c r="DF1038" s="25"/>
      <c r="DG1038" s="25"/>
      <c r="DH1038" s="25"/>
      <c r="DI1038" s="25"/>
      <c r="DJ1038" s="25"/>
      <c r="DK1038" s="25"/>
      <c r="DL1038" s="25"/>
      <c r="DM1038" s="25"/>
      <c r="DN1038" s="25"/>
      <c r="DO1038" s="25"/>
      <c r="DP1038" s="25"/>
      <c r="DQ1038" s="25"/>
      <c r="DR1038" s="25"/>
      <c r="DS1038" s="25"/>
      <c r="DT1038" s="25"/>
      <c r="DU1038" s="25"/>
      <c r="DV1038" s="25"/>
      <c r="DW1038" s="25"/>
      <c r="DX1038" s="25"/>
      <c r="DY1038" s="25"/>
      <c r="DZ1038" s="25"/>
      <c r="EA1038" s="25"/>
      <c r="EB1038" s="25"/>
      <c r="EC1038" s="25"/>
      <c r="ED1038" s="25"/>
      <c r="EE1038" s="25"/>
      <c r="EF1038" s="25"/>
      <c r="EG1038" s="25"/>
      <c r="EH1038" s="25"/>
      <c r="EI1038" s="25"/>
      <c r="EJ1038" s="25"/>
      <c r="EK1038" s="25"/>
      <c r="EL1038" s="25"/>
      <c r="EM1038" s="25"/>
      <c r="EN1038" s="25"/>
      <c r="EO1038" s="25"/>
      <c r="EP1038" s="25"/>
      <c r="EQ1038" s="25"/>
      <c r="ER1038" s="25"/>
      <c r="ES1038" s="25"/>
      <c r="ET1038" s="25"/>
      <c r="EU1038" s="25"/>
      <c r="EV1038" s="25"/>
      <c r="EW1038" s="25"/>
      <c r="EX1038" s="25"/>
      <c r="EY1038" s="25"/>
      <c r="EZ1038" s="25"/>
      <c r="FA1038" s="25"/>
      <c r="FB1038" s="25"/>
      <c r="FC1038" s="25"/>
      <c r="FD1038" s="25"/>
      <c r="FE1038" s="25"/>
      <c r="FF1038" s="25"/>
      <c r="FG1038" s="25"/>
      <c r="FH1038" s="25"/>
      <c r="FI1038" s="25"/>
      <c r="FJ1038" s="25"/>
      <c r="FK1038" s="25"/>
      <c r="FL1038" s="25"/>
      <c r="FM1038" s="25"/>
      <c r="FN1038" s="25"/>
      <c r="FO1038" s="25"/>
      <c r="FP1038" s="25"/>
      <c r="FQ1038" s="25"/>
      <c r="FR1038" s="25"/>
      <c r="FS1038" s="25"/>
      <c r="FT1038" s="25"/>
      <c r="FU1038" s="25"/>
      <c r="FV1038" s="25"/>
      <c r="FW1038" s="25"/>
      <c r="FX1038" s="25"/>
      <c r="FY1038" s="25"/>
      <c r="FZ1038" s="25"/>
      <c r="GA1038" s="25"/>
      <c r="GB1038" s="25"/>
      <c r="GC1038" s="25"/>
      <c r="GD1038" s="25"/>
      <c r="GE1038" s="25"/>
      <c r="GF1038" s="25"/>
      <c r="GG1038" s="25"/>
      <c r="GH1038" s="25"/>
      <c r="GI1038" s="25"/>
      <c r="GJ1038" s="25"/>
      <c r="GK1038" s="25"/>
      <c r="GL1038" s="25"/>
      <c r="GM1038" s="25"/>
      <c r="GN1038" s="25"/>
      <c r="GO1038" s="25"/>
      <c r="GP1038" s="25"/>
      <c r="GQ1038" s="25"/>
      <c r="GR1038" s="25"/>
      <c r="GS1038" s="25"/>
      <c r="GT1038" s="25"/>
      <c r="GU1038" s="25"/>
      <c r="GV1038" s="25"/>
      <c r="GW1038" s="25"/>
      <c r="GX1038" s="25"/>
      <c r="GY1038" s="25"/>
      <c r="GZ1038" s="25"/>
      <c r="HA1038" s="25"/>
      <c r="HB1038" s="25"/>
      <c r="HC1038" s="25"/>
      <c r="HD1038" s="25"/>
      <c r="HE1038" s="25"/>
      <c r="HF1038" s="25"/>
      <c r="HG1038" s="25"/>
      <c r="HH1038" s="25"/>
      <c r="HI1038" s="25"/>
      <c r="HJ1038" s="25"/>
      <c r="HK1038" s="25"/>
      <c r="HL1038" s="25"/>
      <c r="HM1038" s="25"/>
      <c r="HN1038" s="25"/>
      <c r="HO1038" s="25"/>
      <c r="HP1038" s="25"/>
      <c r="HQ1038" s="25"/>
      <c r="HR1038" s="25"/>
      <c r="HS1038" s="25"/>
      <c r="HT1038" s="25"/>
      <c r="HU1038" s="25"/>
      <c r="HV1038" s="25"/>
      <c r="HW1038" s="25"/>
      <c r="HX1038" s="25"/>
      <c r="HY1038" s="25"/>
      <c r="HZ1038" s="25"/>
      <c r="IA1038" s="25"/>
      <c r="IB1038" s="25"/>
      <c r="IC1038" s="25"/>
      <c r="ID1038" s="25"/>
      <c r="IE1038" s="25"/>
      <c r="IF1038" s="25"/>
      <c r="IG1038" s="25"/>
      <c r="IH1038" s="25"/>
      <c r="II1038" s="25"/>
      <c r="IJ1038" s="25"/>
      <c r="IK1038" s="25"/>
      <c r="IL1038" s="25"/>
      <c r="IM1038" s="25"/>
      <c r="IN1038" s="25"/>
      <c r="IO1038" s="25"/>
      <c r="IP1038" s="25"/>
      <c r="IQ1038" s="25"/>
      <c r="IR1038" s="25"/>
      <c r="IS1038" s="25"/>
      <c r="IT1038" s="25"/>
      <c r="IU1038" s="25"/>
      <c r="IV1038" s="25"/>
    </row>
    <row r="1039" spans="1:256" s="33" customFormat="1" ht="31.5" hidden="1" outlineLevel="2">
      <c r="A1039" s="32"/>
      <c r="B1039" s="29" t="s">
        <v>599</v>
      </c>
      <c r="C1039" s="30">
        <v>510</v>
      </c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  <c r="CM1039" s="25"/>
      <c r="CN1039" s="25"/>
      <c r="CO1039" s="25"/>
      <c r="CP1039" s="25"/>
      <c r="CQ1039" s="25"/>
      <c r="CR1039" s="25"/>
      <c r="CS1039" s="25"/>
      <c r="CT1039" s="25"/>
      <c r="CU1039" s="25"/>
      <c r="CV1039" s="25"/>
      <c r="CW1039" s="25"/>
      <c r="CX1039" s="25"/>
      <c r="CY1039" s="25"/>
      <c r="CZ1039" s="25"/>
      <c r="DA1039" s="25"/>
      <c r="DB1039" s="25"/>
      <c r="DC1039" s="25"/>
      <c r="DD1039" s="25"/>
      <c r="DE1039" s="25"/>
      <c r="DF1039" s="25"/>
      <c r="DG1039" s="25"/>
      <c r="DH1039" s="25"/>
      <c r="DI1039" s="25"/>
      <c r="DJ1039" s="25"/>
      <c r="DK1039" s="25"/>
      <c r="DL1039" s="25"/>
      <c r="DM1039" s="25"/>
      <c r="DN1039" s="25"/>
      <c r="DO1039" s="25"/>
      <c r="DP1039" s="25"/>
      <c r="DQ1039" s="25"/>
      <c r="DR1039" s="25"/>
      <c r="DS1039" s="25"/>
      <c r="DT1039" s="25"/>
      <c r="DU1039" s="25"/>
      <c r="DV1039" s="25"/>
      <c r="DW1039" s="25"/>
      <c r="DX1039" s="25"/>
      <c r="DY1039" s="25"/>
      <c r="DZ1039" s="25"/>
      <c r="EA1039" s="25"/>
      <c r="EB1039" s="25"/>
      <c r="EC1039" s="25"/>
      <c r="ED1039" s="25"/>
      <c r="EE1039" s="25"/>
      <c r="EF1039" s="25"/>
      <c r="EG1039" s="25"/>
      <c r="EH1039" s="25"/>
      <c r="EI1039" s="25"/>
      <c r="EJ1039" s="25"/>
      <c r="EK1039" s="25"/>
      <c r="EL1039" s="25"/>
      <c r="EM1039" s="25"/>
      <c r="EN1039" s="25"/>
      <c r="EO1039" s="25"/>
      <c r="EP1039" s="25"/>
      <c r="EQ1039" s="25"/>
      <c r="ER1039" s="25"/>
      <c r="ES1039" s="25"/>
      <c r="ET1039" s="25"/>
      <c r="EU1039" s="25"/>
      <c r="EV1039" s="25"/>
      <c r="EW1039" s="25"/>
      <c r="EX1039" s="25"/>
      <c r="EY1039" s="25"/>
      <c r="EZ1039" s="25"/>
      <c r="FA1039" s="25"/>
      <c r="FB1039" s="25"/>
      <c r="FC1039" s="25"/>
      <c r="FD1039" s="25"/>
      <c r="FE1039" s="25"/>
      <c r="FF1039" s="25"/>
      <c r="FG1039" s="25"/>
      <c r="FH1039" s="25"/>
      <c r="FI1039" s="25"/>
      <c r="FJ1039" s="25"/>
      <c r="FK1039" s="25"/>
      <c r="FL1039" s="25"/>
      <c r="FM1039" s="25"/>
      <c r="FN1039" s="25"/>
      <c r="FO1039" s="25"/>
      <c r="FP1039" s="25"/>
      <c r="FQ1039" s="25"/>
      <c r="FR1039" s="25"/>
      <c r="FS1039" s="25"/>
      <c r="FT1039" s="25"/>
      <c r="FU1039" s="25"/>
      <c r="FV1039" s="25"/>
      <c r="FW1039" s="25"/>
      <c r="FX1039" s="25"/>
      <c r="FY1039" s="25"/>
      <c r="FZ1039" s="25"/>
      <c r="GA1039" s="25"/>
      <c r="GB1039" s="25"/>
      <c r="GC1039" s="25"/>
      <c r="GD1039" s="25"/>
      <c r="GE1039" s="25"/>
      <c r="GF1039" s="25"/>
      <c r="GG1039" s="25"/>
      <c r="GH1039" s="25"/>
      <c r="GI1039" s="25"/>
      <c r="GJ1039" s="25"/>
      <c r="GK1039" s="25"/>
      <c r="GL1039" s="25"/>
      <c r="GM1039" s="25"/>
      <c r="GN1039" s="25"/>
      <c r="GO1039" s="25"/>
      <c r="GP1039" s="25"/>
      <c r="GQ1039" s="25"/>
      <c r="GR1039" s="25"/>
      <c r="GS1039" s="25"/>
      <c r="GT1039" s="25"/>
      <c r="GU1039" s="25"/>
      <c r="GV1039" s="25"/>
      <c r="GW1039" s="25"/>
      <c r="GX1039" s="25"/>
      <c r="GY1039" s="25"/>
      <c r="GZ1039" s="25"/>
      <c r="HA1039" s="25"/>
      <c r="HB1039" s="25"/>
      <c r="HC1039" s="25"/>
      <c r="HD1039" s="25"/>
      <c r="HE1039" s="25"/>
      <c r="HF1039" s="25"/>
      <c r="HG1039" s="25"/>
      <c r="HH1039" s="25"/>
      <c r="HI1039" s="25"/>
      <c r="HJ1039" s="25"/>
      <c r="HK1039" s="25"/>
      <c r="HL1039" s="25"/>
      <c r="HM1039" s="25"/>
      <c r="HN1039" s="25"/>
      <c r="HO1039" s="25"/>
      <c r="HP1039" s="25"/>
      <c r="HQ1039" s="25"/>
      <c r="HR1039" s="25"/>
      <c r="HS1039" s="25"/>
      <c r="HT1039" s="25"/>
      <c r="HU1039" s="25"/>
      <c r="HV1039" s="25"/>
      <c r="HW1039" s="25"/>
      <c r="HX1039" s="25"/>
      <c r="HY1039" s="25"/>
      <c r="HZ1039" s="25"/>
      <c r="IA1039" s="25"/>
      <c r="IB1039" s="25"/>
      <c r="IC1039" s="25"/>
      <c r="ID1039" s="25"/>
      <c r="IE1039" s="25"/>
      <c r="IF1039" s="25"/>
      <c r="IG1039" s="25"/>
      <c r="IH1039" s="25"/>
      <c r="II1039" s="25"/>
      <c r="IJ1039" s="25"/>
      <c r="IK1039" s="25"/>
      <c r="IL1039" s="25"/>
      <c r="IM1039" s="25"/>
      <c r="IN1039" s="25"/>
      <c r="IO1039" s="25"/>
      <c r="IP1039" s="25"/>
      <c r="IQ1039" s="25"/>
      <c r="IR1039" s="25"/>
      <c r="IS1039" s="25"/>
      <c r="IT1039" s="25"/>
      <c r="IU1039" s="25"/>
      <c r="IV1039" s="25"/>
    </row>
    <row r="1040" spans="1:256" s="33" customFormat="1" ht="15.75" hidden="1" outlineLevel="2">
      <c r="A1040" s="32"/>
      <c r="B1040" s="29" t="s">
        <v>600</v>
      </c>
      <c r="C1040" s="30">
        <v>900</v>
      </c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  <c r="CM1040" s="25"/>
      <c r="CN1040" s="25"/>
      <c r="CO1040" s="25"/>
      <c r="CP1040" s="25"/>
      <c r="CQ1040" s="25"/>
      <c r="CR1040" s="25"/>
      <c r="CS1040" s="25"/>
      <c r="CT1040" s="25"/>
      <c r="CU1040" s="25"/>
      <c r="CV1040" s="25"/>
      <c r="CW1040" s="25"/>
      <c r="CX1040" s="25"/>
      <c r="CY1040" s="25"/>
      <c r="CZ1040" s="25"/>
      <c r="DA1040" s="25"/>
      <c r="DB1040" s="25"/>
      <c r="DC1040" s="25"/>
      <c r="DD1040" s="25"/>
      <c r="DE1040" s="25"/>
      <c r="DF1040" s="25"/>
      <c r="DG1040" s="25"/>
      <c r="DH1040" s="25"/>
      <c r="DI1040" s="25"/>
      <c r="DJ1040" s="25"/>
      <c r="DK1040" s="25"/>
      <c r="DL1040" s="25"/>
      <c r="DM1040" s="25"/>
      <c r="DN1040" s="25"/>
      <c r="DO1040" s="25"/>
      <c r="DP1040" s="25"/>
      <c r="DQ1040" s="25"/>
      <c r="DR1040" s="25"/>
      <c r="DS1040" s="25"/>
      <c r="DT1040" s="25"/>
      <c r="DU1040" s="25"/>
      <c r="DV1040" s="25"/>
      <c r="DW1040" s="25"/>
      <c r="DX1040" s="25"/>
      <c r="DY1040" s="25"/>
      <c r="DZ1040" s="25"/>
      <c r="EA1040" s="25"/>
      <c r="EB1040" s="25"/>
      <c r="EC1040" s="25"/>
      <c r="ED1040" s="25"/>
      <c r="EE1040" s="25"/>
      <c r="EF1040" s="25"/>
      <c r="EG1040" s="25"/>
      <c r="EH1040" s="25"/>
      <c r="EI1040" s="25"/>
      <c r="EJ1040" s="25"/>
      <c r="EK1040" s="25"/>
      <c r="EL1040" s="25"/>
      <c r="EM1040" s="25"/>
      <c r="EN1040" s="25"/>
      <c r="EO1040" s="25"/>
      <c r="EP1040" s="25"/>
      <c r="EQ1040" s="25"/>
      <c r="ER1040" s="25"/>
      <c r="ES1040" s="25"/>
      <c r="ET1040" s="25"/>
      <c r="EU1040" s="25"/>
      <c r="EV1040" s="25"/>
      <c r="EW1040" s="25"/>
      <c r="EX1040" s="25"/>
      <c r="EY1040" s="25"/>
      <c r="EZ1040" s="25"/>
      <c r="FA1040" s="25"/>
      <c r="FB1040" s="25"/>
      <c r="FC1040" s="25"/>
      <c r="FD1040" s="25"/>
      <c r="FE1040" s="25"/>
      <c r="FF1040" s="25"/>
      <c r="FG1040" s="25"/>
      <c r="FH1040" s="25"/>
      <c r="FI1040" s="25"/>
      <c r="FJ1040" s="25"/>
      <c r="FK1040" s="25"/>
      <c r="FL1040" s="25"/>
      <c r="FM1040" s="25"/>
      <c r="FN1040" s="25"/>
      <c r="FO1040" s="25"/>
      <c r="FP1040" s="25"/>
      <c r="FQ1040" s="25"/>
      <c r="FR1040" s="25"/>
      <c r="FS1040" s="25"/>
      <c r="FT1040" s="25"/>
      <c r="FU1040" s="25"/>
      <c r="FV1040" s="25"/>
      <c r="FW1040" s="25"/>
      <c r="FX1040" s="25"/>
      <c r="FY1040" s="25"/>
      <c r="FZ1040" s="25"/>
      <c r="GA1040" s="25"/>
      <c r="GB1040" s="25"/>
      <c r="GC1040" s="25"/>
      <c r="GD1040" s="25"/>
      <c r="GE1040" s="25"/>
      <c r="GF1040" s="25"/>
      <c r="GG1040" s="25"/>
      <c r="GH1040" s="25"/>
      <c r="GI1040" s="25"/>
      <c r="GJ1040" s="25"/>
      <c r="GK1040" s="25"/>
      <c r="GL1040" s="25"/>
      <c r="GM1040" s="25"/>
      <c r="GN1040" s="25"/>
      <c r="GO1040" s="25"/>
      <c r="GP1040" s="25"/>
      <c r="GQ1040" s="25"/>
      <c r="GR1040" s="25"/>
      <c r="GS1040" s="25"/>
      <c r="GT1040" s="25"/>
      <c r="GU1040" s="25"/>
      <c r="GV1040" s="25"/>
      <c r="GW1040" s="25"/>
      <c r="GX1040" s="25"/>
      <c r="GY1040" s="25"/>
      <c r="GZ1040" s="25"/>
      <c r="HA1040" s="25"/>
      <c r="HB1040" s="25"/>
      <c r="HC1040" s="25"/>
      <c r="HD1040" s="25"/>
      <c r="HE1040" s="25"/>
      <c r="HF1040" s="25"/>
      <c r="HG1040" s="25"/>
      <c r="HH1040" s="25"/>
      <c r="HI1040" s="25"/>
      <c r="HJ1040" s="25"/>
      <c r="HK1040" s="25"/>
      <c r="HL1040" s="25"/>
      <c r="HM1040" s="25"/>
      <c r="HN1040" s="25"/>
      <c r="HO1040" s="25"/>
      <c r="HP1040" s="25"/>
      <c r="HQ1040" s="25"/>
      <c r="HR1040" s="25"/>
      <c r="HS1040" s="25"/>
      <c r="HT1040" s="25"/>
      <c r="HU1040" s="25"/>
      <c r="HV1040" s="25"/>
      <c r="HW1040" s="25"/>
      <c r="HX1040" s="25"/>
      <c r="HY1040" s="25"/>
      <c r="HZ1040" s="25"/>
      <c r="IA1040" s="25"/>
      <c r="IB1040" s="25"/>
      <c r="IC1040" s="25"/>
      <c r="ID1040" s="25"/>
      <c r="IE1040" s="25"/>
      <c r="IF1040" s="25"/>
      <c r="IG1040" s="25"/>
      <c r="IH1040" s="25"/>
      <c r="II1040" s="25"/>
      <c r="IJ1040" s="25"/>
      <c r="IK1040" s="25"/>
      <c r="IL1040" s="25"/>
      <c r="IM1040" s="25"/>
      <c r="IN1040" s="25"/>
      <c r="IO1040" s="25"/>
      <c r="IP1040" s="25"/>
      <c r="IQ1040" s="25"/>
      <c r="IR1040" s="25"/>
      <c r="IS1040" s="25"/>
      <c r="IT1040" s="25"/>
      <c r="IU1040" s="25"/>
      <c r="IV1040" s="25"/>
    </row>
    <row r="1041" spans="1:256" s="12" customFormat="1" ht="15.75" collapsed="1">
      <c r="A1041" s="11" t="s">
        <v>1181</v>
      </c>
      <c r="B1041" s="45" t="s">
        <v>809</v>
      </c>
      <c r="C1041" s="9">
        <v>180</v>
      </c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  <c r="CM1041" s="25"/>
      <c r="CN1041" s="25"/>
      <c r="CO1041" s="25"/>
      <c r="CP1041" s="25"/>
      <c r="CQ1041" s="25"/>
      <c r="CR1041" s="25"/>
      <c r="CS1041" s="25"/>
      <c r="CT1041" s="25"/>
      <c r="CU1041" s="25"/>
      <c r="CV1041" s="25"/>
      <c r="CW1041" s="25"/>
      <c r="CX1041" s="25"/>
      <c r="CY1041" s="25"/>
      <c r="CZ1041" s="25"/>
      <c r="DA1041" s="25"/>
      <c r="DB1041" s="25"/>
      <c r="DC1041" s="25"/>
      <c r="DD1041" s="25"/>
      <c r="DE1041" s="25"/>
      <c r="DF1041" s="25"/>
      <c r="DG1041" s="25"/>
      <c r="DH1041" s="25"/>
      <c r="DI1041" s="25"/>
      <c r="DJ1041" s="25"/>
      <c r="DK1041" s="25"/>
      <c r="DL1041" s="25"/>
      <c r="DM1041" s="25"/>
      <c r="DN1041" s="25"/>
      <c r="DO1041" s="25"/>
      <c r="DP1041" s="25"/>
      <c r="DQ1041" s="25"/>
      <c r="DR1041" s="25"/>
      <c r="DS1041" s="25"/>
      <c r="DT1041" s="25"/>
      <c r="DU1041" s="25"/>
      <c r="DV1041" s="25"/>
      <c r="DW1041" s="25"/>
      <c r="DX1041" s="25"/>
      <c r="DY1041" s="25"/>
      <c r="DZ1041" s="25"/>
      <c r="EA1041" s="25"/>
      <c r="EB1041" s="25"/>
      <c r="EC1041" s="25"/>
      <c r="ED1041" s="25"/>
      <c r="EE1041" s="25"/>
      <c r="EF1041" s="25"/>
      <c r="EG1041" s="25"/>
      <c r="EH1041" s="25"/>
      <c r="EI1041" s="25"/>
      <c r="EJ1041" s="25"/>
      <c r="EK1041" s="25"/>
      <c r="EL1041" s="25"/>
      <c r="EM1041" s="25"/>
      <c r="EN1041" s="25"/>
      <c r="EO1041" s="25"/>
      <c r="EP1041" s="25"/>
      <c r="EQ1041" s="25"/>
      <c r="ER1041" s="25"/>
      <c r="ES1041" s="25"/>
      <c r="ET1041" s="25"/>
      <c r="EU1041" s="25"/>
      <c r="EV1041" s="25"/>
      <c r="EW1041" s="25"/>
      <c r="EX1041" s="25"/>
      <c r="EY1041" s="25"/>
      <c r="EZ1041" s="25"/>
      <c r="FA1041" s="25"/>
      <c r="FB1041" s="25"/>
      <c r="FC1041" s="25"/>
      <c r="FD1041" s="25"/>
      <c r="FE1041" s="25"/>
      <c r="FF1041" s="25"/>
      <c r="FG1041" s="25"/>
      <c r="FH1041" s="25"/>
      <c r="FI1041" s="25"/>
      <c r="FJ1041" s="25"/>
      <c r="FK1041" s="25"/>
      <c r="FL1041" s="25"/>
      <c r="FM1041" s="25"/>
      <c r="FN1041" s="25"/>
      <c r="FO1041" s="25"/>
      <c r="FP1041" s="25"/>
      <c r="FQ1041" s="25"/>
      <c r="FR1041" s="25"/>
      <c r="FS1041" s="25"/>
      <c r="FT1041" s="25"/>
      <c r="FU1041" s="25"/>
      <c r="FV1041" s="25"/>
      <c r="FW1041" s="25"/>
      <c r="FX1041" s="25"/>
      <c r="FY1041" s="25"/>
      <c r="FZ1041" s="25"/>
      <c r="GA1041" s="25"/>
      <c r="GB1041" s="25"/>
      <c r="GC1041" s="25"/>
      <c r="GD1041" s="25"/>
      <c r="GE1041" s="25"/>
      <c r="GF1041" s="25"/>
      <c r="GG1041" s="25"/>
      <c r="GH1041" s="25"/>
      <c r="GI1041" s="25"/>
      <c r="GJ1041" s="25"/>
      <c r="GK1041" s="25"/>
      <c r="GL1041" s="25"/>
      <c r="GM1041" s="25"/>
      <c r="GN1041" s="25"/>
      <c r="GO1041" s="25"/>
      <c r="GP1041" s="25"/>
      <c r="GQ1041" s="25"/>
      <c r="GR1041" s="25"/>
      <c r="GS1041" s="25"/>
      <c r="GT1041" s="25"/>
      <c r="GU1041" s="25"/>
      <c r="GV1041" s="25"/>
      <c r="GW1041" s="25"/>
      <c r="GX1041" s="25"/>
      <c r="GY1041" s="25"/>
      <c r="GZ1041" s="25"/>
      <c r="HA1041" s="25"/>
      <c r="HB1041" s="25"/>
      <c r="HC1041" s="25"/>
      <c r="HD1041" s="25"/>
      <c r="HE1041" s="25"/>
      <c r="HF1041" s="25"/>
      <c r="HG1041" s="25"/>
      <c r="HH1041" s="25"/>
      <c r="HI1041" s="25"/>
      <c r="HJ1041" s="25"/>
      <c r="HK1041" s="25"/>
      <c r="HL1041" s="25"/>
      <c r="HM1041" s="25"/>
      <c r="HN1041" s="25"/>
      <c r="HO1041" s="25"/>
      <c r="HP1041" s="25"/>
      <c r="HQ1041" s="25"/>
      <c r="HR1041" s="25"/>
      <c r="HS1041" s="25"/>
      <c r="HT1041" s="25"/>
      <c r="HU1041" s="25"/>
      <c r="HV1041" s="25"/>
      <c r="HW1041" s="25"/>
      <c r="HX1041" s="25"/>
      <c r="HY1041" s="25"/>
      <c r="HZ1041" s="25"/>
      <c r="IA1041" s="25"/>
      <c r="IB1041" s="25"/>
      <c r="IC1041" s="25"/>
      <c r="ID1041" s="25"/>
      <c r="IE1041" s="25"/>
      <c r="IF1041" s="25"/>
      <c r="IG1041" s="25"/>
      <c r="IH1041" s="25"/>
      <c r="II1041" s="25"/>
      <c r="IJ1041" s="25"/>
      <c r="IK1041" s="25"/>
      <c r="IL1041" s="25"/>
      <c r="IM1041" s="25"/>
      <c r="IN1041" s="25"/>
      <c r="IO1041" s="25"/>
      <c r="IP1041" s="25"/>
      <c r="IQ1041" s="25"/>
      <c r="IR1041" s="25"/>
      <c r="IS1041" s="25"/>
      <c r="IT1041" s="25"/>
      <c r="IU1041" s="25"/>
      <c r="IV1041" s="25"/>
    </row>
    <row r="1042" spans="1:256" s="12" customFormat="1" ht="15.75">
      <c r="A1042" s="11" t="s">
        <v>1182</v>
      </c>
      <c r="B1042" s="45" t="s">
        <v>810</v>
      </c>
      <c r="C1042" s="9">
        <v>2060</v>
      </c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  <c r="CM1042" s="25"/>
      <c r="CN1042" s="25"/>
      <c r="CO1042" s="25"/>
      <c r="CP1042" s="25"/>
      <c r="CQ1042" s="25"/>
      <c r="CR1042" s="25"/>
      <c r="CS1042" s="25"/>
      <c r="CT1042" s="25"/>
      <c r="CU1042" s="25"/>
      <c r="CV1042" s="25"/>
      <c r="CW1042" s="25"/>
      <c r="CX1042" s="25"/>
      <c r="CY1042" s="25"/>
      <c r="CZ1042" s="25"/>
      <c r="DA1042" s="25"/>
      <c r="DB1042" s="25"/>
      <c r="DC1042" s="25"/>
      <c r="DD1042" s="25"/>
      <c r="DE1042" s="25"/>
      <c r="DF1042" s="25"/>
      <c r="DG1042" s="25"/>
      <c r="DH1042" s="25"/>
      <c r="DI1042" s="25"/>
      <c r="DJ1042" s="25"/>
      <c r="DK1042" s="25"/>
      <c r="DL1042" s="25"/>
      <c r="DM1042" s="25"/>
      <c r="DN1042" s="25"/>
      <c r="DO1042" s="25"/>
      <c r="DP1042" s="25"/>
      <c r="DQ1042" s="25"/>
      <c r="DR1042" s="25"/>
      <c r="DS1042" s="25"/>
      <c r="DT1042" s="25"/>
      <c r="DU1042" s="25"/>
      <c r="DV1042" s="25"/>
      <c r="DW1042" s="25"/>
      <c r="DX1042" s="25"/>
      <c r="DY1042" s="25"/>
      <c r="DZ1042" s="25"/>
      <c r="EA1042" s="25"/>
      <c r="EB1042" s="25"/>
      <c r="EC1042" s="25"/>
      <c r="ED1042" s="25"/>
      <c r="EE1042" s="25"/>
      <c r="EF1042" s="25"/>
      <c r="EG1042" s="25"/>
      <c r="EH1042" s="25"/>
      <c r="EI1042" s="25"/>
      <c r="EJ1042" s="25"/>
      <c r="EK1042" s="25"/>
      <c r="EL1042" s="25"/>
      <c r="EM1042" s="25"/>
      <c r="EN1042" s="25"/>
      <c r="EO1042" s="25"/>
      <c r="EP1042" s="25"/>
      <c r="EQ1042" s="25"/>
      <c r="ER1042" s="25"/>
      <c r="ES1042" s="25"/>
      <c r="ET1042" s="25"/>
      <c r="EU1042" s="25"/>
      <c r="EV1042" s="25"/>
      <c r="EW1042" s="25"/>
      <c r="EX1042" s="25"/>
      <c r="EY1042" s="25"/>
      <c r="EZ1042" s="25"/>
      <c r="FA1042" s="25"/>
      <c r="FB1042" s="25"/>
      <c r="FC1042" s="25"/>
      <c r="FD1042" s="25"/>
      <c r="FE1042" s="25"/>
      <c r="FF1042" s="25"/>
      <c r="FG1042" s="25"/>
      <c r="FH1042" s="25"/>
      <c r="FI1042" s="25"/>
      <c r="FJ1042" s="25"/>
      <c r="FK1042" s="25"/>
      <c r="FL1042" s="25"/>
      <c r="FM1042" s="25"/>
      <c r="FN1042" s="25"/>
      <c r="FO1042" s="25"/>
      <c r="FP1042" s="25"/>
      <c r="FQ1042" s="25"/>
      <c r="FR1042" s="25"/>
      <c r="FS1042" s="25"/>
      <c r="FT1042" s="25"/>
      <c r="FU1042" s="25"/>
      <c r="FV1042" s="25"/>
      <c r="FW1042" s="25"/>
      <c r="FX1042" s="25"/>
      <c r="FY1042" s="25"/>
      <c r="FZ1042" s="25"/>
      <c r="GA1042" s="25"/>
      <c r="GB1042" s="25"/>
      <c r="GC1042" s="25"/>
      <c r="GD1042" s="25"/>
      <c r="GE1042" s="25"/>
      <c r="GF1042" s="25"/>
      <c r="GG1042" s="25"/>
      <c r="GH1042" s="25"/>
      <c r="GI1042" s="25"/>
      <c r="GJ1042" s="25"/>
      <c r="GK1042" s="25"/>
      <c r="GL1042" s="25"/>
      <c r="GM1042" s="25"/>
      <c r="GN1042" s="25"/>
      <c r="GO1042" s="25"/>
      <c r="GP1042" s="25"/>
      <c r="GQ1042" s="25"/>
      <c r="GR1042" s="25"/>
      <c r="GS1042" s="25"/>
      <c r="GT1042" s="25"/>
      <c r="GU1042" s="25"/>
      <c r="GV1042" s="25"/>
      <c r="GW1042" s="25"/>
      <c r="GX1042" s="25"/>
      <c r="GY1042" s="25"/>
      <c r="GZ1042" s="25"/>
      <c r="HA1042" s="25"/>
      <c r="HB1042" s="25"/>
      <c r="HC1042" s="25"/>
      <c r="HD1042" s="25"/>
      <c r="HE1042" s="25"/>
      <c r="HF1042" s="25"/>
      <c r="HG1042" s="25"/>
      <c r="HH1042" s="25"/>
      <c r="HI1042" s="25"/>
      <c r="HJ1042" s="25"/>
      <c r="HK1042" s="25"/>
      <c r="HL1042" s="25"/>
      <c r="HM1042" s="25"/>
      <c r="HN1042" s="25"/>
      <c r="HO1042" s="25"/>
      <c r="HP1042" s="25"/>
      <c r="HQ1042" s="25"/>
      <c r="HR1042" s="25"/>
      <c r="HS1042" s="25"/>
      <c r="HT1042" s="25"/>
      <c r="HU1042" s="25"/>
      <c r="HV1042" s="25"/>
      <c r="HW1042" s="25"/>
      <c r="HX1042" s="25"/>
      <c r="HY1042" s="25"/>
      <c r="HZ1042" s="25"/>
      <c r="IA1042" s="25"/>
      <c r="IB1042" s="25"/>
      <c r="IC1042" s="25"/>
      <c r="ID1042" s="25"/>
      <c r="IE1042" s="25"/>
      <c r="IF1042" s="25"/>
      <c r="IG1042" s="25"/>
      <c r="IH1042" s="25"/>
      <c r="II1042" s="25"/>
      <c r="IJ1042" s="25"/>
      <c r="IK1042" s="25"/>
      <c r="IL1042" s="25"/>
      <c r="IM1042" s="25"/>
      <c r="IN1042" s="25"/>
      <c r="IO1042" s="25"/>
      <c r="IP1042" s="25"/>
      <c r="IQ1042" s="25"/>
      <c r="IR1042" s="25"/>
      <c r="IS1042" s="25"/>
      <c r="IT1042" s="25"/>
      <c r="IU1042" s="25"/>
      <c r="IV1042" s="25"/>
    </row>
    <row r="1043" spans="1:256" s="12" customFormat="1" ht="31.5">
      <c r="A1043" s="11" t="s">
        <v>1183</v>
      </c>
      <c r="B1043" s="1" t="s">
        <v>811</v>
      </c>
      <c r="C1043" s="34">
        <f>SUM(C1044:C1049)</f>
        <v>6210</v>
      </c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  <c r="CM1043" s="25"/>
      <c r="CN1043" s="25"/>
      <c r="CO1043" s="25"/>
      <c r="CP1043" s="25"/>
      <c r="CQ1043" s="25"/>
      <c r="CR1043" s="25"/>
      <c r="CS1043" s="25"/>
      <c r="CT1043" s="25"/>
      <c r="CU1043" s="25"/>
      <c r="CV1043" s="25"/>
      <c r="CW1043" s="25"/>
      <c r="CX1043" s="25"/>
      <c r="CY1043" s="25"/>
      <c r="CZ1043" s="25"/>
      <c r="DA1043" s="25"/>
      <c r="DB1043" s="25"/>
      <c r="DC1043" s="25"/>
      <c r="DD1043" s="25"/>
      <c r="DE1043" s="25"/>
      <c r="DF1043" s="25"/>
      <c r="DG1043" s="25"/>
      <c r="DH1043" s="25"/>
      <c r="DI1043" s="25"/>
      <c r="DJ1043" s="25"/>
      <c r="DK1043" s="25"/>
      <c r="DL1043" s="25"/>
      <c r="DM1043" s="25"/>
      <c r="DN1043" s="25"/>
      <c r="DO1043" s="25"/>
      <c r="DP1043" s="25"/>
      <c r="DQ1043" s="25"/>
      <c r="DR1043" s="25"/>
      <c r="DS1043" s="25"/>
      <c r="DT1043" s="25"/>
      <c r="DU1043" s="25"/>
      <c r="DV1043" s="25"/>
      <c r="DW1043" s="25"/>
      <c r="DX1043" s="25"/>
      <c r="DY1043" s="25"/>
      <c r="DZ1043" s="25"/>
      <c r="EA1043" s="25"/>
      <c r="EB1043" s="25"/>
      <c r="EC1043" s="25"/>
      <c r="ED1043" s="25"/>
      <c r="EE1043" s="25"/>
      <c r="EF1043" s="25"/>
      <c r="EG1043" s="25"/>
      <c r="EH1043" s="25"/>
      <c r="EI1043" s="25"/>
      <c r="EJ1043" s="25"/>
      <c r="EK1043" s="25"/>
      <c r="EL1043" s="25"/>
      <c r="EM1043" s="25"/>
      <c r="EN1043" s="25"/>
      <c r="EO1043" s="25"/>
      <c r="EP1043" s="25"/>
      <c r="EQ1043" s="25"/>
      <c r="ER1043" s="25"/>
      <c r="ES1043" s="25"/>
      <c r="ET1043" s="25"/>
      <c r="EU1043" s="25"/>
      <c r="EV1043" s="25"/>
      <c r="EW1043" s="25"/>
      <c r="EX1043" s="25"/>
      <c r="EY1043" s="25"/>
      <c r="EZ1043" s="25"/>
      <c r="FA1043" s="25"/>
      <c r="FB1043" s="25"/>
      <c r="FC1043" s="25"/>
      <c r="FD1043" s="25"/>
      <c r="FE1043" s="25"/>
      <c r="FF1043" s="25"/>
      <c r="FG1043" s="25"/>
      <c r="FH1043" s="25"/>
      <c r="FI1043" s="25"/>
      <c r="FJ1043" s="25"/>
      <c r="FK1043" s="25"/>
      <c r="FL1043" s="25"/>
      <c r="FM1043" s="25"/>
      <c r="FN1043" s="25"/>
      <c r="FO1043" s="25"/>
      <c r="FP1043" s="25"/>
      <c r="FQ1043" s="25"/>
      <c r="FR1043" s="25"/>
      <c r="FS1043" s="25"/>
      <c r="FT1043" s="25"/>
      <c r="FU1043" s="25"/>
      <c r="FV1043" s="25"/>
      <c r="FW1043" s="25"/>
      <c r="FX1043" s="25"/>
      <c r="FY1043" s="25"/>
      <c r="FZ1043" s="25"/>
      <c r="GA1043" s="25"/>
      <c r="GB1043" s="25"/>
      <c r="GC1043" s="25"/>
      <c r="GD1043" s="25"/>
      <c r="GE1043" s="25"/>
      <c r="GF1043" s="25"/>
      <c r="GG1043" s="25"/>
      <c r="GH1043" s="25"/>
      <c r="GI1043" s="25"/>
      <c r="GJ1043" s="25"/>
      <c r="GK1043" s="25"/>
      <c r="GL1043" s="25"/>
      <c r="GM1043" s="25"/>
      <c r="GN1043" s="25"/>
      <c r="GO1043" s="25"/>
      <c r="GP1043" s="25"/>
      <c r="GQ1043" s="25"/>
      <c r="GR1043" s="25"/>
      <c r="GS1043" s="25"/>
      <c r="GT1043" s="25"/>
      <c r="GU1043" s="25"/>
      <c r="GV1043" s="25"/>
      <c r="GW1043" s="25"/>
      <c r="GX1043" s="25"/>
      <c r="GY1043" s="25"/>
      <c r="GZ1043" s="25"/>
      <c r="HA1043" s="25"/>
      <c r="HB1043" s="25"/>
      <c r="HC1043" s="25"/>
      <c r="HD1043" s="25"/>
      <c r="HE1043" s="25"/>
      <c r="HF1043" s="25"/>
      <c r="HG1043" s="25"/>
      <c r="HH1043" s="25"/>
      <c r="HI1043" s="25"/>
      <c r="HJ1043" s="25"/>
      <c r="HK1043" s="25"/>
      <c r="HL1043" s="25"/>
      <c r="HM1043" s="25"/>
      <c r="HN1043" s="25"/>
      <c r="HO1043" s="25"/>
      <c r="HP1043" s="25"/>
      <c r="HQ1043" s="25"/>
      <c r="HR1043" s="25"/>
      <c r="HS1043" s="25"/>
      <c r="HT1043" s="25"/>
      <c r="HU1043" s="25"/>
      <c r="HV1043" s="25"/>
      <c r="HW1043" s="25"/>
      <c r="HX1043" s="25"/>
      <c r="HY1043" s="25"/>
      <c r="HZ1043" s="25"/>
      <c r="IA1043" s="25"/>
      <c r="IB1043" s="25"/>
      <c r="IC1043" s="25"/>
      <c r="ID1043" s="25"/>
      <c r="IE1043" s="25"/>
      <c r="IF1043" s="25"/>
      <c r="IG1043" s="25"/>
      <c r="IH1043" s="25"/>
      <c r="II1043" s="25"/>
      <c r="IJ1043" s="25"/>
      <c r="IK1043" s="25"/>
      <c r="IL1043" s="25"/>
      <c r="IM1043" s="25"/>
      <c r="IN1043" s="25"/>
      <c r="IO1043" s="25"/>
      <c r="IP1043" s="25"/>
      <c r="IQ1043" s="25"/>
      <c r="IR1043" s="25"/>
      <c r="IS1043" s="25"/>
      <c r="IT1043" s="25"/>
      <c r="IU1043" s="25"/>
      <c r="IV1043" s="25"/>
    </row>
    <row r="1044" spans="1:256" s="33" customFormat="1" ht="15.75" hidden="1" outlineLevel="1">
      <c r="A1044" s="32"/>
      <c r="B1044" s="60" t="s">
        <v>813</v>
      </c>
      <c r="C1044" s="31">
        <v>2060</v>
      </c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  <c r="CM1044" s="25"/>
      <c r="CN1044" s="25"/>
      <c r="CO1044" s="25"/>
      <c r="CP1044" s="25"/>
      <c r="CQ1044" s="25"/>
      <c r="CR1044" s="25"/>
      <c r="CS1044" s="25"/>
      <c r="CT1044" s="25"/>
      <c r="CU1044" s="25"/>
      <c r="CV1044" s="25"/>
      <c r="CW1044" s="25"/>
      <c r="CX1044" s="25"/>
      <c r="CY1044" s="25"/>
      <c r="CZ1044" s="25"/>
      <c r="DA1044" s="25"/>
      <c r="DB1044" s="25"/>
      <c r="DC1044" s="25"/>
      <c r="DD1044" s="25"/>
      <c r="DE1044" s="25"/>
      <c r="DF1044" s="25"/>
      <c r="DG1044" s="25"/>
      <c r="DH1044" s="25"/>
      <c r="DI1044" s="25"/>
      <c r="DJ1044" s="25"/>
      <c r="DK1044" s="25"/>
      <c r="DL1044" s="25"/>
      <c r="DM1044" s="25"/>
      <c r="DN1044" s="25"/>
      <c r="DO1044" s="25"/>
      <c r="DP1044" s="25"/>
      <c r="DQ1044" s="25"/>
      <c r="DR1044" s="25"/>
      <c r="DS1044" s="25"/>
      <c r="DT1044" s="25"/>
      <c r="DU1044" s="25"/>
      <c r="DV1044" s="25"/>
      <c r="DW1044" s="25"/>
      <c r="DX1044" s="25"/>
      <c r="DY1044" s="25"/>
      <c r="DZ1044" s="25"/>
      <c r="EA1044" s="25"/>
      <c r="EB1044" s="25"/>
      <c r="EC1044" s="25"/>
      <c r="ED1044" s="25"/>
      <c r="EE1044" s="25"/>
      <c r="EF1044" s="25"/>
      <c r="EG1044" s="25"/>
      <c r="EH1044" s="25"/>
      <c r="EI1044" s="25"/>
      <c r="EJ1044" s="25"/>
      <c r="EK1044" s="25"/>
      <c r="EL1044" s="25"/>
      <c r="EM1044" s="25"/>
      <c r="EN1044" s="25"/>
      <c r="EO1044" s="25"/>
      <c r="EP1044" s="25"/>
      <c r="EQ1044" s="25"/>
      <c r="ER1044" s="25"/>
      <c r="ES1044" s="25"/>
      <c r="ET1044" s="25"/>
      <c r="EU1044" s="25"/>
      <c r="EV1044" s="25"/>
      <c r="EW1044" s="25"/>
      <c r="EX1044" s="25"/>
      <c r="EY1044" s="25"/>
      <c r="EZ1044" s="25"/>
      <c r="FA1044" s="25"/>
      <c r="FB1044" s="25"/>
      <c r="FC1044" s="25"/>
      <c r="FD1044" s="25"/>
      <c r="FE1044" s="25"/>
      <c r="FF1044" s="25"/>
      <c r="FG1044" s="25"/>
      <c r="FH1044" s="25"/>
      <c r="FI1044" s="25"/>
      <c r="FJ1044" s="25"/>
      <c r="FK1044" s="25"/>
      <c r="FL1044" s="25"/>
      <c r="FM1044" s="25"/>
      <c r="FN1044" s="25"/>
      <c r="FO1044" s="25"/>
      <c r="FP1044" s="25"/>
      <c r="FQ1044" s="25"/>
      <c r="FR1044" s="25"/>
      <c r="FS1044" s="25"/>
      <c r="FT1044" s="25"/>
      <c r="FU1044" s="25"/>
      <c r="FV1044" s="25"/>
      <c r="FW1044" s="25"/>
      <c r="FX1044" s="25"/>
      <c r="FY1044" s="25"/>
      <c r="FZ1044" s="25"/>
      <c r="GA1044" s="25"/>
      <c r="GB1044" s="25"/>
      <c r="GC1044" s="25"/>
      <c r="GD1044" s="25"/>
      <c r="GE1044" s="25"/>
      <c r="GF1044" s="25"/>
      <c r="GG1044" s="25"/>
      <c r="GH1044" s="25"/>
      <c r="GI1044" s="25"/>
      <c r="GJ1044" s="25"/>
      <c r="GK1044" s="25"/>
      <c r="GL1044" s="25"/>
      <c r="GM1044" s="25"/>
      <c r="GN1044" s="25"/>
      <c r="GO1044" s="25"/>
      <c r="GP1044" s="25"/>
      <c r="GQ1044" s="25"/>
      <c r="GR1044" s="25"/>
      <c r="GS1044" s="25"/>
      <c r="GT1044" s="25"/>
      <c r="GU1044" s="25"/>
      <c r="GV1044" s="25"/>
      <c r="GW1044" s="25"/>
      <c r="GX1044" s="25"/>
      <c r="GY1044" s="25"/>
      <c r="GZ1044" s="25"/>
      <c r="HA1044" s="25"/>
      <c r="HB1044" s="25"/>
      <c r="HC1044" s="25"/>
      <c r="HD1044" s="25"/>
      <c r="HE1044" s="25"/>
      <c r="HF1044" s="25"/>
      <c r="HG1044" s="25"/>
      <c r="HH1044" s="25"/>
      <c r="HI1044" s="25"/>
      <c r="HJ1044" s="25"/>
      <c r="HK1044" s="25"/>
      <c r="HL1044" s="25"/>
      <c r="HM1044" s="25"/>
      <c r="HN1044" s="25"/>
      <c r="HO1044" s="25"/>
      <c r="HP1044" s="25"/>
      <c r="HQ1044" s="25"/>
      <c r="HR1044" s="25"/>
      <c r="HS1044" s="25"/>
      <c r="HT1044" s="25"/>
      <c r="HU1044" s="25"/>
      <c r="HV1044" s="25"/>
      <c r="HW1044" s="25"/>
      <c r="HX1044" s="25"/>
      <c r="HY1044" s="25"/>
      <c r="HZ1044" s="25"/>
      <c r="IA1044" s="25"/>
      <c r="IB1044" s="25"/>
      <c r="IC1044" s="25"/>
      <c r="ID1044" s="25"/>
      <c r="IE1044" s="25"/>
      <c r="IF1044" s="25"/>
      <c r="IG1044" s="25"/>
      <c r="IH1044" s="25"/>
      <c r="II1044" s="25"/>
      <c r="IJ1044" s="25"/>
      <c r="IK1044" s="25"/>
      <c r="IL1044" s="25"/>
      <c r="IM1044" s="25"/>
      <c r="IN1044" s="25"/>
      <c r="IO1044" s="25"/>
      <c r="IP1044" s="25"/>
      <c r="IQ1044" s="25"/>
      <c r="IR1044" s="25"/>
      <c r="IS1044" s="25"/>
      <c r="IT1044" s="25"/>
      <c r="IU1044" s="25"/>
      <c r="IV1044" s="25"/>
    </row>
    <row r="1045" spans="1:256" s="33" customFormat="1" ht="15.75" hidden="1" outlineLevel="1">
      <c r="A1045" s="32"/>
      <c r="B1045" s="29" t="s">
        <v>814</v>
      </c>
      <c r="C1045" s="30">
        <v>1780</v>
      </c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  <c r="CM1045" s="25"/>
      <c r="CN1045" s="25"/>
      <c r="CO1045" s="25"/>
      <c r="CP1045" s="25"/>
      <c r="CQ1045" s="25"/>
      <c r="CR1045" s="25"/>
      <c r="CS1045" s="25"/>
      <c r="CT1045" s="25"/>
      <c r="CU1045" s="25"/>
      <c r="CV1045" s="25"/>
      <c r="CW1045" s="25"/>
      <c r="CX1045" s="25"/>
      <c r="CY1045" s="25"/>
      <c r="CZ1045" s="25"/>
      <c r="DA1045" s="25"/>
      <c r="DB1045" s="25"/>
      <c r="DC1045" s="25"/>
      <c r="DD1045" s="25"/>
      <c r="DE1045" s="25"/>
      <c r="DF1045" s="25"/>
      <c r="DG1045" s="25"/>
      <c r="DH1045" s="25"/>
      <c r="DI1045" s="25"/>
      <c r="DJ1045" s="25"/>
      <c r="DK1045" s="25"/>
      <c r="DL1045" s="25"/>
      <c r="DM1045" s="25"/>
      <c r="DN1045" s="25"/>
      <c r="DO1045" s="25"/>
      <c r="DP1045" s="25"/>
      <c r="DQ1045" s="25"/>
      <c r="DR1045" s="25"/>
      <c r="DS1045" s="25"/>
      <c r="DT1045" s="25"/>
      <c r="DU1045" s="25"/>
      <c r="DV1045" s="25"/>
      <c r="DW1045" s="25"/>
      <c r="DX1045" s="25"/>
      <c r="DY1045" s="25"/>
      <c r="DZ1045" s="25"/>
      <c r="EA1045" s="25"/>
      <c r="EB1045" s="25"/>
      <c r="EC1045" s="25"/>
      <c r="ED1045" s="25"/>
      <c r="EE1045" s="25"/>
      <c r="EF1045" s="25"/>
      <c r="EG1045" s="25"/>
      <c r="EH1045" s="25"/>
      <c r="EI1045" s="25"/>
      <c r="EJ1045" s="25"/>
      <c r="EK1045" s="25"/>
      <c r="EL1045" s="25"/>
      <c r="EM1045" s="25"/>
      <c r="EN1045" s="25"/>
      <c r="EO1045" s="25"/>
      <c r="EP1045" s="25"/>
      <c r="EQ1045" s="25"/>
      <c r="ER1045" s="25"/>
      <c r="ES1045" s="25"/>
      <c r="ET1045" s="25"/>
      <c r="EU1045" s="25"/>
      <c r="EV1045" s="25"/>
      <c r="EW1045" s="25"/>
      <c r="EX1045" s="25"/>
      <c r="EY1045" s="25"/>
      <c r="EZ1045" s="25"/>
      <c r="FA1045" s="25"/>
      <c r="FB1045" s="25"/>
      <c r="FC1045" s="25"/>
      <c r="FD1045" s="25"/>
      <c r="FE1045" s="25"/>
      <c r="FF1045" s="25"/>
      <c r="FG1045" s="25"/>
      <c r="FH1045" s="25"/>
      <c r="FI1045" s="25"/>
      <c r="FJ1045" s="25"/>
      <c r="FK1045" s="25"/>
      <c r="FL1045" s="25"/>
      <c r="FM1045" s="25"/>
      <c r="FN1045" s="25"/>
      <c r="FO1045" s="25"/>
      <c r="FP1045" s="25"/>
      <c r="FQ1045" s="25"/>
      <c r="FR1045" s="25"/>
      <c r="FS1045" s="25"/>
      <c r="FT1045" s="25"/>
      <c r="FU1045" s="25"/>
      <c r="FV1045" s="25"/>
      <c r="FW1045" s="25"/>
      <c r="FX1045" s="25"/>
      <c r="FY1045" s="25"/>
      <c r="FZ1045" s="25"/>
      <c r="GA1045" s="25"/>
      <c r="GB1045" s="25"/>
      <c r="GC1045" s="25"/>
      <c r="GD1045" s="25"/>
      <c r="GE1045" s="25"/>
      <c r="GF1045" s="25"/>
      <c r="GG1045" s="25"/>
      <c r="GH1045" s="25"/>
      <c r="GI1045" s="25"/>
      <c r="GJ1045" s="25"/>
      <c r="GK1045" s="25"/>
      <c r="GL1045" s="25"/>
      <c r="GM1045" s="25"/>
      <c r="GN1045" s="25"/>
      <c r="GO1045" s="25"/>
      <c r="GP1045" s="25"/>
      <c r="GQ1045" s="25"/>
      <c r="GR1045" s="25"/>
      <c r="GS1045" s="25"/>
      <c r="GT1045" s="25"/>
      <c r="GU1045" s="25"/>
      <c r="GV1045" s="25"/>
      <c r="GW1045" s="25"/>
      <c r="GX1045" s="25"/>
      <c r="GY1045" s="25"/>
      <c r="GZ1045" s="25"/>
      <c r="HA1045" s="25"/>
      <c r="HB1045" s="25"/>
      <c r="HC1045" s="25"/>
      <c r="HD1045" s="25"/>
      <c r="HE1045" s="25"/>
      <c r="HF1045" s="25"/>
      <c r="HG1045" s="25"/>
      <c r="HH1045" s="25"/>
      <c r="HI1045" s="25"/>
      <c r="HJ1045" s="25"/>
      <c r="HK1045" s="25"/>
      <c r="HL1045" s="25"/>
      <c r="HM1045" s="25"/>
      <c r="HN1045" s="25"/>
      <c r="HO1045" s="25"/>
      <c r="HP1045" s="25"/>
      <c r="HQ1045" s="25"/>
      <c r="HR1045" s="25"/>
      <c r="HS1045" s="25"/>
      <c r="HT1045" s="25"/>
      <c r="HU1045" s="25"/>
      <c r="HV1045" s="25"/>
      <c r="HW1045" s="25"/>
      <c r="HX1045" s="25"/>
      <c r="HY1045" s="25"/>
      <c r="HZ1045" s="25"/>
      <c r="IA1045" s="25"/>
      <c r="IB1045" s="25"/>
      <c r="IC1045" s="25"/>
      <c r="ID1045" s="25"/>
      <c r="IE1045" s="25"/>
      <c r="IF1045" s="25"/>
      <c r="IG1045" s="25"/>
      <c r="IH1045" s="25"/>
      <c r="II1045" s="25"/>
      <c r="IJ1045" s="25"/>
      <c r="IK1045" s="25"/>
      <c r="IL1045" s="25"/>
      <c r="IM1045" s="25"/>
      <c r="IN1045" s="25"/>
      <c r="IO1045" s="25"/>
      <c r="IP1045" s="25"/>
      <c r="IQ1045" s="25"/>
      <c r="IR1045" s="25"/>
      <c r="IS1045" s="25"/>
      <c r="IT1045" s="25"/>
      <c r="IU1045" s="25"/>
      <c r="IV1045" s="25"/>
    </row>
    <row r="1046" spans="1:256" s="33" customFormat="1" ht="15.75" hidden="1" outlineLevel="1">
      <c r="A1046" s="32"/>
      <c r="B1046" s="60" t="s">
        <v>815</v>
      </c>
      <c r="C1046" s="30">
        <v>670</v>
      </c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  <c r="CM1046" s="25"/>
      <c r="CN1046" s="25"/>
      <c r="CO1046" s="25"/>
      <c r="CP1046" s="25"/>
      <c r="CQ1046" s="25"/>
      <c r="CR1046" s="25"/>
      <c r="CS1046" s="25"/>
      <c r="CT1046" s="25"/>
      <c r="CU1046" s="25"/>
      <c r="CV1046" s="25"/>
      <c r="CW1046" s="25"/>
      <c r="CX1046" s="25"/>
      <c r="CY1046" s="25"/>
      <c r="CZ1046" s="25"/>
      <c r="DA1046" s="25"/>
      <c r="DB1046" s="25"/>
      <c r="DC1046" s="25"/>
      <c r="DD1046" s="25"/>
      <c r="DE1046" s="25"/>
      <c r="DF1046" s="25"/>
      <c r="DG1046" s="25"/>
      <c r="DH1046" s="25"/>
      <c r="DI1046" s="25"/>
      <c r="DJ1046" s="25"/>
      <c r="DK1046" s="25"/>
      <c r="DL1046" s="25"/>
      <c r="DM1046" s="25"/>
      <c r="DN1046" s="25"/>
      <c r="DO1046" s="25"/>
      <c r="DP1046" s="25"/>
      <c r="DQ1046" s="25"/>
      <c r="DR1046" s="25"/>
      <c r="DS1046" s="25"/>
      <c r="DT1046" s="25"/>
      <c r="DU1046" s="25"/>
      <c r="DV1046" s="25"/>
      <c r="DW1046" s="25"/>
      <c r="DX1046" s="25"/>
      <c r="DY1046" s="25"/>
      <c r="DZ1046" s="25"/>
      <c r="EA1046" s="25"/>
      <c r="EB1046" s="25"/>
      <c r="EC1046" s="25"/>
      <c r="ED1046" s="25"/>
      <c r="EE1046" s="25"/>
      <c r="EF1046" s="25"/>
      <c r="EG1046" s="25"/>
      <c r="EH1046" s="25"/>
      <c r="EI1046" s="25"/>
      <c r="EJ1046" s="25"/>
      <c r="EK1046" s="25"/>
      <c r="EL1046" s="25"/>
      <c r="EM1046" s="25"/>
      <c r="EN1046" s="25"/>
      <c r="EO1046" s="25"/>
      <c r="EP1046" s="25"/>
      <c r="EQ1046" s="25"/>
      <c r="ER1046" s="25"/>
      <c r="ES1046" s="25"/>
      <c r="ET1046" s="25"/>
      <c r="EU1046" s="25"/>
      <c r="EV1046" s="25"/>
      <c r="EW1046" s="25"/>
      <c r="EX1046" s="25"/>
      <c r="EY1046" s="25"/>
      <c r="EZ1046" s="25"/>
      <c r="FA1046" s="25"/>
      <c r="FB1046" s="25"/>
      <c r="FC1046" s="25"/>
      <c r="FD1046" s="25"/>
      <c r="FE1046" s="25"/>
      <c r="FF1046" s="25"/>
      <c r="FG1046" s="25"/>
      <c r="FH1046" s="25"/>
      <c r="FI1046" s="25"/>
      <c r="FJ1046" s="25"/>
      <c r="FK1046" s="25"/>
      <c r="FL1046" s="25"/>
      <c r="FM1046" s="25"/>
      <c r="FN1046" s="25"/>
      <c r="FO1046" s="25"/>
      <c r="FP1046" s="25"/>
      <c r="FQ1046" s="25"/>
      <c r="FR1046" s="25"/>
      <c r="FS1046" s="25"/>
      <c r="FT1046" s="25"/>
      <c r="FU1046" s="25"/>
      <c r="FV1046" s="25"/>
      <c r="FW1046" s="25"/>
      <c r="FX1046" s="25"/>
      <c r="FY1046" s="25"/>
      <c r="FZ1046" s="25"/>
      <c r="GA1046" s="25"/>
      <c r="GB1046" s="25"/>
      <c r="GC1046" s="25"/>
      <c r="GD1046" s="25"/>
      <c r="GE1046" s="25"/>
      <c r="GF1046" s="25"/>
      <c r="GG1046" s="25"/>
      <c r="GH1046" s="25"/>
      <c r="GI1046" s="25"/>
      <c r="GJ1046" s="25"/>
      <c r="GK1046" s="25"/>
      <c r="GL1046" s="25"/>
      <c r="GM1046" s="25"/>
      <c r="GN1046" s="25"/>
      <c r="GO1046" s="25"/>
      <c r="GP1046" s="25"/>
      <c r="GQ1046" s="25"/>
      <c r="GR1046" s="25"/>
      <c r="GS1046" s="25"/>
      <c r="GT1046" s="25"/>
      <c r="GU1046" s="25"/>
      <c r="GV1046" s="25"/>
      <c r="GW1046" s="25"/>
      <c r="GX1046" s="25"/>
      <c r="GY1046" s="25"/>
      <c r="GZ1046" s="25"/>
      <c r="HA1046" s="25"/>
      <c r="HB1046" s="25"/>
      <c r="HC1046" s="25"/>
      <c r="HD1046" s="25"/>
      <c r="HE1046" s="25"/>
      <c r="HF1046" s="25"/>
      <c r="HG1046" s="25"/>
      <c r="HH1046" s="25"/>
      <c r="HI1046" s="25"/>
      <c r="HJ1046" s="25"/>
      <c r="HK1046" s="25"/>
      <c r="HL1046" s="25"/>
      <c r="HM1046" s="25"/>
      <c r="HN1046" s="25"/>
      <c r="HO1046" s="25"/>
      <c r="HP1046" s="25"/>
      <c r="HQ1046" s="25"/>
      <c r="HR1046" s="25"/>
      <c r="HS1046" s="25"/>
      <c r="HT1046" s="25"/>
      <c r="HU1046" s="25"/>
      <c r="HV1046" s="25"/>
      <c r="HW1046" s="25"/>
      <c r="HX1046" s="25"/>
      <c r="HY1046" s="25"/>
      <c r="HZ1046" s="25"/>
      <c r="IA1046" s="25"/>
      <c r="IB1046" s="25"/>
      <c r="IC1046" s="25"/>
      <c r="ID1046" s="25"/>
      <c r="IE1046" s="25"/>
      <c r="IF1046" s="25"/>
      <c r="IG1046" s="25"/>
      <c r="IH1046" s="25"/>
      <c r="II1046" s="25"/>
      <c r="IJ1046" s="25"/>
      <c r="IK1046" s="25"/>
      <c r="IL1046" s="25"/>
      <c r="IM1046" s="25"/>
      <c r="IN1046" s="25"/>
      <c r="IO1046" s="25"/>
      <c r="IP1046" s="25"/>
      <c r="IQ1046" s="25"/>
      <c r="IR1046" s="25"/>
      <c r="IS1046" s="25"/>
      <c r="IT1046" s="25"/>
      <c r="IU1046" s="25"/>
      <c r="IV1046" s="25"/>
    </row>
    <row r="1047" spans="1:256" s="33" customFormat="1" ht="15.75" hidden="1" outlineLevel="1">
      <c r="A1047" s="32"/>
      <c r="B1047" s="60" t="s">
        <v>816</v>
      </c>
      <c r="C1047" s="31">
        <v>180</v>
      </c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  <c r="CM1047" s="25"/>
      <c r="CN1047" s="25"/>
      <c r="CO1047" s="25"/>
      <c r="CP1047" s="25"/>
      <c r="CQ1047" s="25"/>
      <c r="CR1047" s="25"/>
      <c r="CS1047" s="25"/>
      <c r="CT1047" s="25"/>
      <c r="CU1047" s="25"/>
      <c r="CV1047" s="25"/>
      <c r="CW1047" s="25"/>
      <c r="CX1047" s="25"/>
      <c r="CY1047" s="25"/>
      <c r="CZ1047" s="25"/>
      <c r="DA1047" s="25"/>
      <c r="DB1047" s="25"/>
      <c r="DC1047" s="25"/>
      <c r="DD1047" s="25"/>
      <c r="DE1047" s="25"/>
      <c r="DF1047" s="25"/>
      <c r="DG1047" s="25"/>
      <c r="DH1047" s="25"/>
      <c r="DI1047" s="25"/>
      <c r="DJ1047" s="25"/>
      <c r="DK1047" s="25"/>
      <c r="DL1047" s="25"/>
      <c r="DM1047" s="25"/>
      <c r="DN1047" s="25"/>
      <c r="DO1047" s="25"/>
      <c r="DP1047" s="25"/>
      <c r="DQ1047" s="25"/>
      <c r="DR1047" s="25"/>
      <c r="DS1047" s="25"/>
      <c r="DT1047" s="25"/>
      <c r="DU1047" s="25"/>
      <c r="DV1047" s="25"/>
      <c r="DW1047" s="25"/>
      <c r="DX1047" s="25"/>
      <c r="DY1047" s="25"/>
      <c r="DZ1047" s="25"/>
      <c r="EA1047" s="25"/>
      <c r="EB1047" s="25"/>
      <c r="EC1047" s="25"/>
      <c r="ED1047" s="25"/>
      <c r="EE1047" s="25"/>
      <c r="EF1047" s="25"/>
      <c r="EG1047" s="25"/>
      <c r="EH1047" s="25"/>
      <c r="EI1047" s="25"/>
      <c r="EJ1047" s="25"/>
      <c r="EK1047" s="25"/>
      <c r="EL1047" s="25"/>
      <c r="EM1047" s="25"/>
      <c r="EN1047" s="25"/>
      <c r="EO1047" s="25"/>
      <c r="EP1047" s="25"/>
      <c r="EQ1047" s="25"/>
      <c r="ER1047" s="25"/>
      <c r="ES1047" s="25"/>
      <c r="ET1047" s="25"/>
      <c r="EU1047" s="25"/>
      <c r="EV1047" s="25"/>
      <c r="EW1047" s="25"/>
      <c r="EX1047" s="25"/>
      <c r="EY1047" s="25"/>
      <c r="EZ1047" s="25"/>
      <c r="FA1047" s="25"/>
      <c r="FB1047" s="25"/>
      <c r="FC1047" s="25"/>
      <c r="FD1047" s="25"/>
      <c r="FE1047" s="25"/>
      <c r="FF1047" s="25"/>
      <c r="FG1047" s="25"/>
      <c r="FH1047" s="25"/>
      <c r="FI1047" s="25"/>
      <c r="FJ1047" s="25"/>
      <c r="FK1047" s="25"/>
      <c r="FL1047" s="25"/>
      <c r="FM1047" s="25"/>
      <c r="FN1047" s="25"/>
      <c r="FO1047" s="25"/>
      <c r="FP1047" s="25"/>
      <c r="FQ1047" s="25"/>
      <c r="FR1047" s="25"/>
      <c r="FS1047" s="25"/>
      <c r="FT1047" s="25"/>
      <c r="FU1047" s="25"/>
      <c r="FV1047" s="25"/>
      <c r="FW1047" s="25"/>
      <c r="FX1047" s="25"/>
      <c r="FY1047" s="25"/>
      <c r="FZ1047" s="25"/>
      <c r="GA1047" s="25"/>
      <c r="GB1047" s="25"/>
      <c r="GC1047" s="25"/>
      <c r="GD1047" s="25"/>
      <c r="GE1047" s="25"/>
      <c r="GF1047" s="25"/>
      <c r="GG1047" s="25"/>
      <c r="GH1047" s="25"/>
      <c r="GI1047" s="25"/>
      <c r="GJ1047" s="25"/>
      <c r="GK1047" s="25"/>
      <c r="GL1047" s="25"/>
      <c r="GM1047" s="25"/>
      <c r="GN1047" s="25"/>
      <c r="GO1047" s="25"/>
      <c r="GP1047" s="25"/>
      <c r="GQ1047" s="25"/>
      <c r="GR1047" s="25"/>
      <c r="GS1047" s="25"/>
      <c r="GT1047" s="25"/>
      <c r="GU1047" s="25"/>
      <c r="GV1047" s="25"/>
      <c r="GW1047" s="25"/>
      <c r="GX1047" s="25"/>
      <c r="GY1047" s="25"/>
      <c r="GZ1047" s="25"/>
      <c r="HA1047" s="25"/>
      <c r="HB1047" s="25"/>
      <c r="HC1047" s="25"/>
      <c r="HD1047" s="25"/>
      <c r="HE1047" s="25"/>
      <c r="HF1047" s="25"/>
      <c r="HG1047" s="25"/>
      <c r="HH1047" s="25"/>
      <c r="HI1047" s="25"/>
      <c r="HJ1047" s="25"/>
      <c r="HK1047" s="25"/>
      <c r="HL1047" s="25"/>
      <c r="HM1047" s="25"/>
      <c r="HN1047" s="25"/>
      <c r="HO1047" s="25"/>
      <c r="HP1047" s="25"/>
      <c r="HQ1047" s="25"/>
      <c r="HR1047" s="25"/>
      <c r="HS1047" s="25"/>
      <c r="HT1047" s="25"/>
      <c r="HU1047" s="25"/>
      <c r="HV1047" s="25"/>
      <c r="HW1047" s="25"/>
      <c r="HX1047" s="25"/>
      <c r="HY1047" s="25"/>
      <c r="HZ1047" s="25"/>
      <c r="IA1047" s="25"/>
      <c r="IB1047" s="25"/>
      <c r="IC1047" s="25"/>
      <c r="ID1047" s="25"/>
      <c r="IE1047" s="25"/>
      <c r="IF1047" s="25"/>
      <c r="IG1047" s="25"/>
      <c r="IH1047" s="25"/>
      <c r="II1047" s="25"/>
      <c r="IJ1047" s="25"/>
      <c r="IK1047" s="25"/>
      <c r="IL1047" s="25"/>
      <c r="IM1047" s="25"/>
      <c r="IN1047" s="25"/>
      <c r="IO1047" s="25"/>
      <c r="IP1047" s="25"/>
      <c r="IQ1047" s="25"/>
      <c r="IR1047" s="25"/>
      <c r="IS1047" s="25"/>
      <c r="IT1047" s="25"/>
      <c r="IU1047" s="25"/>
      <c r="IV1047" s="25"/>
    </row>
    <row r="1048" spans="1:256" s="33" customFormat="1" ht="15.75" hidden="1" outlineLevel="1">
      <c r="A1048" s="32"/>
      <c r="B1048" s="60" t="s">
        <v>817</v>
      </c>
      <c r="C1048" s="31">
        <v>750</v>
      </c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  <c r="CM1048" s="25"/>
      <c r="CN1048" s="25"/>
      <c r="CO1048" s="25"/>
      <c r="CP1048" s="25"/>
      <c r="CQ1048" s="25"/>
      <c r="CR1048" s="25"/>
      <c r="CS1048" s="25"/>
      <c r="CT1048" s="25"/>
      <c r="CU1048" s="25"/>
      <c r="CV1048" s="25"/>
      <c r="CW1048" s="25"/>
      <c r="CX1048" s="25"/>
      <c r="CY1048" s="25"/>
      <c r="CZ1048" s="25"/>
      <c r="DA1048" s="25"/>
      <c r="DB1048" s="25"/>
      <c r="DC1048" s="25"/>
      <c r="DD1048" s="25"/>
      <c r="DE1048" s="25"/>
      <c r="DF1048" s="25"/>
      <c r="DG1048" s="25"/>
      <c r="DH1048" s="25"/>
      <c r="DI1048" s="25"/>
      <c r="DJ1048" s="25"/>
      <c r="DK1048" s="25"/>
      <c r="DL1048" s="25"/>
      <c r="DM1048" s="25"/>
      <c r="DN1048" s="25"/>
      <c r="DO1048" s="25"/>
      <c r="DP1048" s="25"/>
      <c r="DQ1048" s="25"/>
      <c r="DR1048" s="25"/>
      <c r="DS1048" s="25"/>
      <c r="DT1048" s="25"/>
      <c r="DU1048" s="25"/>
      <c r="DV1048" s="25"/>
      <c r="DW1048" s="25"/>
      <c r="DX1048" s="25"/>
      <c r="DY1048" s="25"/>
      <c r="DZ1048" s="25"/>
      <c r="EA1048" s="25"/>
      <c r="EB1048" s="25"/>
      <c r="EC1048" s="25"/>
      <c r="ED1048" s="25"/>
      <c r="EE1048" s="25"/>
      <c r="EF1048" s="25"/>
      <c r="EG1048" s="25"/>
      <c r="EH1048" s="25"/>
      <c r="EI1048" s="25"/>
      <c r="EJ1048" s="25"/>
      <c r="EK1048" s="25"/>
      <c r="EL1048" s="25"/>
      <c r="EM1048" s="25"/>
      <c r="EN1048" s="25"/>
      <c r="EO1048" s="25"/>
      <c r="EP1048" s="25"/>
      <c r="EQ1048" s="25"/>
      <c r="ER1048" s="25"/>
      <c r="ES1048" s="25"/>
      <c r="ET1048" s="25"/>
      <c r="EU1048" s="25"/>
      <c r="EV1048" s="25"/>
      <c r="EW1048" s="25"/>
      <c r="EX1048" s="25"/>
      <c r="EY1048" s="25"/>
      <c r="EZ1048" s="25"/>
      <c r="FA1048" s="25"/>
      <c r="FB1048" s="25"/>
      <c r="FC1048" s="25"/>
      <c r="FD1048" s="25"/>
      <c r="FE1048" s="25"/>
      <c r="FF1048" s="25"/>
      <c r="FG1048" s="25"/>
      <c r="FH1048" s="25"/>
      <c r="FI1048" s="25"/>
      <c r="FJ1048" s="25"/>
      <c r="FK1048" s="25"/>
      <c r="FL1048" s="25"/>
      <c r="FM1048" s="25"/>
      <c r="FN1048" s="25"/>
      <c r="FO1048" s="25"/>
      <c r="FP1048" s="25"/>
      <c r="FQ1048" s="25"/>
      <c r="FR1048" s="25"/>
      <c r="FS1048" s="25"/>
      <c r="FT1048" s="25"/>
      <c r="FU1048" s="25"/>
      <c r="FV1048" s="25"/>
      <c r="FW1048" s="25"/>
      <c r="FX1048" s="25"/>
      <c r="FY1048" s="25"/>
      <c r="FZ1048" s="25"/>
      <c r="GA1048" s="25"/>
      <c r="GB1048" s="25"/>
      <c r="GC1048" s="25"/>
      <c r="GD1048" s="25"/>
      <c r="GE1048" s="25"/>
      <c r="GF1048" s="25"/>
      <c r="GG1048" s="25"/>
      <c r="GH1048" s="25"/>
      <c r="GI1048" s="25"/>
      <c r="GJ1048" s="25"/>
      <c r="GK1048" s="25"/>
      <c r="GL1048" s="25"/>
      <c r="GM1048" s="25"/>
      <c r="GN1048" s="25"/>
      <c r="GO1048" s="25"/>
      <c r="GP1048" s="25"/>
      <c r="GQ1048" s="25"/>
      <c r="GR1048" s="25"/>
      <c r="GS1048" s="25"/>
      <c r="GT1048" s="25"/>
      <c r="GU1048" s="25"/>
      <c r="GV1048" s="25"/>
      <c r="GW1048" s="25"/>
      <c r="GX1048" s="25"/>
      <c r="GY1048" s="25"/>
      <c r="GZ1048" s="25"/>
      <c r="HA1048" s="25"/>
      <c r="HB1048" s="25"/>
      <c r="HC1048" s="25"/>
      <c r="HD1048" s="25"/>
      <c r="HE1048" s="25"/>
      <c r="HF1048" s="25"/>
      <c r="HG1048" s="25"/>
      <c r="HH1048" s="25"/>
      <c r="HI1048" s="25"/>
      <c r="HJ1048" s="25"/>
      <c r="HK1048" s="25"/>
      <c r="HL1048" s="25"/>
      <c r="HM1048" s="25"/>
      <c r="HN1048" s="25"/>
      <c r="HO1048" s="25"/>
      <c r="HP1048" s="25"/>
      <c r="HQ1048" s="25"/>
      <c r="HR1048" s="25"/>
      <c r="HS1048" s="25"/>
      <c r="HT1048" s="25"/>
      <c r="HU1048" s="25"/>
      <c r="HV1048" s="25"/>
      <c r="HW1048" s="25"/>
      <c r="HX1048" s="25"/>
      <c r="HY1048" s="25"/>
      <c r="HZ1048" s="25"/>
      <c r="IA1048" s="25"/>
      <c r="IB1048" s="25"/>
      <c r="IC1048" s="25"/>
      <c r="ID1048" s="25"/>
      <c r="IE1048" s="25"/>
      <c r="IF1048" s="25"/>
      <c r="IG1048" s="25"/>
      <c r="IH1048" s="25"/>
      <c r="II1048" s="25"/>
      <c r="IJ1048" s="25"/>
      <c r="IK1048" s="25"/>
      <c r="IL1048" s="25"/>
      <c r="IM1048" s="25"/>
      <c r="IN1048" s="25"/>
      <c r="IO1048" s="25"/>
      <c r="IP1048" s="25"/>
      <c r="IQ1048" s="25"/>
      <c r="IR1048" s="25"/>
      <c r="IS1048" s="25"/>
      <c r="IT1048" s="25"/>
      <c r="IU1048" s="25"/>
      <c r="IV1048" s="25"/>
    </row>
    <row r="1049" spans="1:256" s="33" customFormat="1" ht="15.75" hidden="1" outlineLevel="1">
      <c r="A1049" s="32"/>
      <c r="B1049" s="60" t="s">
        <v>812</v>
      </c>
      <c r="C1049" s="31">
        <v>770</v>
      </c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  <c r="CM1049" s="25"/>
      <c r="CN1049" s="25"/>
      <c r="CO1049" s="25"/>
      <c r="CP1049" s="25"/>
      <c r="CQ1049" s="25"/>
      <c r="CR1049" s="25"/>
      <c r="CS1049" s="25"/>
      <c r="CT1049" s="25"/>
      <c r="CU1049" s="25"/>
      <c r="CV1049" s="25"/>
      <c r="CW1049" s="25"/>
      <c r="CX1049" s="25"/>
      <c r="CY1049" s="25"/>
      <c r="CZ1049" s="25"/>
      <c r="DA1049" s="25"/>
      <c r="DB1049" s="25"/>
      <c r="DC1049" s="25"/>
      <c r="DD1049" s="25"/>
      <c r="DE1049" s="25"/>
      <c r="DF1049" s="25"/>
      <c r="DG1049" s="25"/>
      <c r="DH1049" s="25"/>
      <c r="DI1049" s="25"/>
      <c r="DJ1049" s="25"/>
      <c r="DK1049" s="25"/>
      <c r="DL1049" s="25"/>
      <c r="DM1049" s="25"/>
      <c r="DN1049" s="25"/>
      <c r="DO1049" s="25"/>
      <c r="DP1049" s="25"/>
      <c r="DQ1049" s="25"/>
      <c r="DR1049" s="25"/>
      <c r="DS1049" s="25"/>
      <c r="DT1049" s="25"/>
      <c r="DU1049" s="25"/>
      <c r="DV1049" s="25"/>
      <c r="DW1049" s="25"/>
      <c r="DX1049" s="25"/>
      <c r="DY1049" s="25"/>
      <c r="DZ1049" s="25"/>
      <c r="EA1049" s="25"/>
      <c r="EB1049" s="25"/>
      <c r="EC1049" s="25"/>
      <c r="ED1049" s="25"/>
      <c r="EE1049" s="25"/>
      <c r="EF1049" s="25"/>
      <c r="EG1049" s="25"/>
      <c r="EH1049" s="25"/>
      <c r="EI1049" s="25"/>
      <c r="EJ1049" s="25"/>
      <c r="EK1049" s="25"/>
      <c r="EL1049" s="25"/>
      <c r="EM1049" s="25"/>
      <c r="EN1049" s="25"/>
      <c r="EO1049" s="25"/>
      <c r="EP1049" s="25"/>
      <c r="EQ1049" s="25"/>
      <c r="ER1049" s="25"/>
      <c r="ES1049" s="25"/>
      <c r="ET1049" s="25"/>
      <c r="EU1049" s="25"/>
      <c r="EV1049" s="25"/>
      <c r="EW1049" s="25"/>
      <c r="EX1049" s="25"/>
      <c r="EY1049" s="25"/>
      <c r="EZ1049" s="25"/>
      <c r="FA1049" s="25"/>
      <c r="FB1049" s="25"/>
      <c r="FC1049" s="25"/>
      <c r="FD1049" s="25"/>
      <c r="FE1049" s="25"/>
      <c r="FF1049" s="25"/>
      <c r="FG1049" s="25"/>
      <c r="FH1049" s="25"/>
      <c r="FI1049" s="25"/>
      <c r="FJ1049" s="25"/>
      <c r="FK1049" s="25"/>
      <c r="FL1049" s="25"/>
      <c r="FM1049" s="25"/>
      <c r="FN1049" s="25"/>
      <c r="FO1049" s="25"/>
      <c r="FP1049" s="25"/>
      <c r="FQ1049" s="25"/>
      <c r="FR1049" s="25"/>
      <c r="FS1049" s="25"/>
      <c r="FT1049" s="25"/>
      <c r="FU1049" s="25"/>
      <c r="FV1049" s="25"/>
      <c r="FW1049" s="25"/>
      <c r="FX1049" s="25"/>
      <c r="FY1049" s="25"/>
      <c r="FZ1049" s="25"/>
      <c r="GA1049" s="25"/>
      <c r="GB1049" s="25"/>
      <c r="GC1049" s="25"/>
      <c r="GD1049" s="25"/>
      <c r="GE1049" s="25"/>
      <c r="GF1049" s="25"/>
      <c r="GG1049" s="25"/>
      <c r="GH1049" s="25"/>
      <c r="GI1049" s="25"/>
      <c r="GJ1049" s="25"/>
      <c r="GK1049" s="25"/>
      <c r="GL1049" s="25"/>
      <c r="GM1049" s="25"/>
      <c r="GN1049" s="25"/>
      <c r="GO1049" s="25"/>
      <c r="GP1049" s="25"/>
      <c r="GQ1049" s="25"/>
      <c r="GR1049" s="25"/>
      <c r="GS1049" s="25"/>
      <c r="GT1049" s="25"/>
      <c r="GU1049" s="25"/>
      <c r="GV1049" s="25"/>
      <c r="GW1049" s="25"/>
      <c r="GX1049" s="25"/>
      <c r="GY1049" s="25"/>
      <c r="GZ1049" s="25"/>
      <c r="HA1049" s="25"/>
      <c r="HB1049" s="25"/>
      <c r="HC1049" s="25"/>
      <c r="HD1049" s="25"/>
      <c r="HE1049" s="25"/>
      <c r="HF1049" s="25"/>
      <c r="HG1049" s="25"/>
      <c r="HH1049" s="25"/>
      <c r="HI1049" s="25"/>
      <c r="HJ1049" s="25"/>
      <c r="HK1049" s="25"/>
      <c r="HL1049" s="25"/>
      <c r="HM1049" s="25"/>
      <c r="HN1049" s="25"/>
      <c r="HO1049" s="25"/>
      <c r="HP1049" s="25"/>
      <c r="HQ1049" s="25"/>
      <c r="HR1049" s="25"/>
      <c r="HS1049" s="25"/>
      <c r="HT1049" s="25"/>
      <c r="HU1049" s="25"/>
      <c r="HV1049" s="25"/>
      <c r="HW1049" s="25"/>
      <c r="HX1049" s="25"/>
      <c r="HY1049" s="25"/>
      <c r="HZ1049" s="25"/>
      <c r="IA1049" s="25"/>
      <c r="IB1049" s="25"/>
      <c r="IC1049" s="25"/>
      <c r="ID1049" s="25"/>
      <c r="IE1049" s="25"/>
      <c r="IF1049" s="25"/>
      <c r="IG1049" s="25"/>
      <c r="IH1049" s="25"/>
      <c r="II1049" s="25"/>
      <c r="IJ1049" s="25"/>
      <c r="IK1049" s="25"/>
      <c r="IL1049" s="25"/>
      <c r="IM1049" s="25"/>
      <c r="IN1049" s="25"/>
      <c r="IO1049" s="25"/>
      <c r="IP1049" s="25"/>
      <c r="IQ1049" s="25"/>
      <c r="IR1049" s="25"/>
      <c r="IS1049" s="25"/>
      <c r="IT1049" s="25"/>
      <c r="IU1049" s="25"/>
      <c r="IV1049" s="25"/>
    </row>
    <row r="1050" spans="1:256" s="12" customFormat="1" ht="31.5" hidden="1" outlineLevel="1" collapsed="1">
      <c r="A1050" s="11" t="s">
        <v>138</v>
      </c>
      <c r="B1050" s="1" t="s">
        <v>691</v>
      </c>
      <c r="C1050" s="34">
        <f>SUM(C1051:C1053)</f>
        <v>3900</v>
      </c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  <c r="CM1050" s="25"/>
      <c r="CN1050" s="25"/>
      <c r="CO1050" s="25"/>
      <c r="CP1050" s="25"/>
      <c r="CQ1050" s="25"/>
      <c r="CR1050" s="25"/>
      <c r="CS1050" s="25"/>
      <c r="CT1050" s="25"/>
      <c r="CU1050" s="25"/>
      <c r="CV1050" s="25"/>
      <c r="CW1050" s="25"/>
      <c r="CX1050" s="25"/>
      <c r="CY1050" s="25"/>
      <c r="CZ1050" s="25"/>
      <c r="DA1050" s="25"/>
      <c r="DB1050" s="25"/>
      <c r="DC1050" s="25"/>
      <c r="DD1050" s="25"/>
      <c r="DE1050" s="25"/>
      <c r="DF1050" s="25"/>
      <c r="DG1050" s="25"/>
      <c r="DH1050" s="25"/>
      <c r="DI1050" s="25"/>
      <c r="DJ1050" s="25"/>
      <c r="DK1050" s="25"/>
      <c r="DL1050" s="25"/>
      <c r="DM1050" s="25"/>
      <c r="DN1050" s="25"/>
      <c r="DO1050" s="25"/>
      <c r="DP1050" s="25"/>
      <c r="DQ1050" s="25"/>
      <c r="DR1050" s="25"/>
      <c r="DS1050" s="25"/>
      <c r="DT1050" s="25"/>
      <c r="DU1050" s="25"/>
      <c r="DV1050" s="25"/>
      <c r="DW1050" s="25"/>
      <c r="DX1050" s="25"/>
      <c r="DY1050" s="25"/>
      <c r="DZ1050" s="25"/>
      <c r="EA1050" s="25"/>
      <c r="EB1050" s="25"/>
      <c r="EC1050" s="25"/>
      <c r="ED1050" s="25"/>
      <c r="EE1050" s="25"/>
      <c r="EF1050" s="25"/>
      <c r="EG1050" s="25"/>
      <c r="EH1050" s="25"/>
      <c r="EI1050" s="25"/>
      <c r="EJ1050" s="25"/>
      <c r="EK1050" s="25"/>
      <c r="EL1050" s="25"/>
      <c r="EM1050" s="25"/>
      <c r="EN1050" s="25"/>
      <c r="EO1050" s="25"/>
      <c r="EP1050" s="25"/>
      <c r="EQ1050" s="25"/>
      <c r="ER1050" s="25"/>
      <c r="ES1050" s="25"/>
      <c r="ET1050" s="25"/>
      <c r="EU1050" s="25"/>
      <c r="EV1050" s="25"/>
      <c r="EW1050" s="25"/>
      <c r="EX1050" s="25"/>
      <c r="EY1050" s="25"/>
      <c r="EZ1050" s="25"/>
      <c r="FA1050" s="25"/>
      <c r="FB1050" s="25"/>
      <c r="FC1050" s="25"/>
      <c r="FD1050" s="25"/>
      <c r="FE1050" s="25"/>
      <c r="FF1050" s="25"/>
      <c r="FG1050" s="25"/>
      <c r="FH1050" s="25"/>
      <c r="FI1050" s="25"/>
      <c r="FJ1050" s="25"/>
      <c r="FK1050" s="25"/>
      <c r="FL1050" s="25"/>
      <c r="FM1050" s="25"/>
      <c r="FN1050" s="25"/>
      <c r="FO1050" s="25"/>
      <c r="FP1050" s="25"/>
      <c r="FQ1050" s="25"/>
      <c r="FR1050" s="25"/>
      <c r="FS1050" s="25"/>
      <c r="FT1050" s="25"/>
      <c r="FU1050" s="25"/>
      <c r="FV1050" s="25"/>
      <c r="FW1050" s="25"/>
      <c r="FX1050" s="25"/>
      <c r="FY1050" s="25"/>
      <c r="FZ1050" s="25"/>
      <c r="GA1050" s="25"/>
      <c r="GB1050" s="25"/>
      <c r="GC1050" s="25"/>
      <c r="GD1050" s="25"/>
      <c r="GE1050" s="25"/>
      <c r="GF1050" s="25"/>
      <c r="GG1050" s="25"/>
      <c r="GH1050" s="25"/>
      <c r="GI1050" s="25"/>
      <c r="GJ1050" s="25"/>
      <c r="GK1050" s="25"/>
      <c r="GL1050" s="25"/>
      <c r="GM1050" s="25"/>
      <c r="GN1050" s="25"/>
      <c r="GO1050" s="25"/>
      <c r="GP1050" s="25"/>
      <c r="GQ1050" s="25"/>
      <c r="GR1050" s="25"/>
      <c r="GS1050" s="25"/>
      <c r="GT1050" s="25"/>
      <c r="GU1050" s="25"/>
      <c r="GV1050" s="25"/>
      <c r="GW1050" s="25"/>
      <c r="GX1050" s="25"/>
      <c r="GY1050" s="25"/>
      <c r="GZ1050" s="25"/>
      <c r="HA1050" s="25"/>
      <c r="HB1050" s="25"/>
      <c r="HC1050" s="25"/>
      <c r="HD1050" s="25"/>
      <c r="HE1050" s="25"/>
      <c r="HF1050" s="25"/>
      <c r="HG1050" s="25"/>
      <c r="HH1050" s="25"/>
      <c r="HI1050" s="25"/>
      <c r="HJ1050" s="25"/>
      <c r="HK1050" s="25"/>
      <c r="HL1050" s="25"/>
      <c r="HM1050" s="25"/>
      <c r="HN1050" s="25"/>
      <c r="HO1050" s="25"/>
      <c r="HP1050" s="25"/>
      <c r="HQ1050" s="25"/>
      <c r="HR1050" s="25"/>
      <c r="HS1050" s="25"/>
      <c r="HT1050" s="25"/>
      <c r="HU1050" s="25"/>
      <c r="HV1050" s="25"/>
      <c r="HW1050" s="25"/>
      <c r="HX1050" s="25"/>
      <c r="HY1050" s="25"/>
      <c r="HZ1050" s="25"/>
      <c r="IA1050" s="25"/>
      <c r="IB1050" s="25"/>
      <c r="IC1050" s="25"/>
      <c r="ID1050" s="25"/>
      <c r="IE1050" s="25"/>
      <c r="IF1050" s="25"/>
      <c r="IG1050" s="25"/>
      <c r="IH1050" s="25"/>
      <c r="II1050" s="25"/>
      <c r="IJ1050" s="25"/>
      <c r="IK1050" s="25"/>
      <c r="IL1050" s="25"/>
      <c r="IM1050" s="25"/>
      <c r="IN1050" s="25"/>
      <c r="IO1050" s="25"/>
      <c r="IP1050" s="25"/>
      <c r="IQ1050" s="25"/>
      <c r="IR1050" s="25"/>
      <c r="IS1050" s="25"/>
      <c r="IT1050" s="25"/>
      <c r="IU1050" s="25"/>
      <c r="IV1050" s="25"/>
    </row>
    <row r="1051" spans="1:256" s="33" customFormat="1" ht="15.75" hidden="1" outlineLevel="2">
      <c r="A1051" s="32"/>
      <c r="B1051" s="29" t="s">
        <v>692</v>
      </c>
      <c r="C1051" s="30">
        <v>2490</v>
      </c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  <c r="CM1051" s="25"/>
      <c r="CN1051" s="25"/>
      <c r="CO1051" s="25"/>
      <c r="CP1051" s="25"/>
      <c r="CQ1051" s="25"/>
      <c r="CR1051" s="25"/>
      <c r="CS1051" s="25"/>
      <c r="CT1051" s="25"/>
      <c r="CU1051" s="25"/>
      <c r="CV1051" s="25"/>
      <c r="CW1051" s="25"/>
      <c r="CX1051" s="25"/>
      <c r="CY1051" s="25"/>
      <c r="CZ1051" s="25"/>
      <c r="DA1051" s="25"/>
      <c r="DB1051" s="25"/>
      <c r="DC1051" s="25"/>
      <c r="DD1051" s="25"/>
      <c r="DE1051" s="25"/>
      <c r="DF1051" s="25"/>
      <c r="DG1051" s="25"/>
      <c r="DH1051" s="25"/>
      <c r="DI1051" s="25"/>
      <c r="DJ1051" s="25"/>
      <c r="DK1051" s="25"/>
      <c r="DL1051" s="25"/>
      <c r="DM1051" s="25"/>
      <c r="DN1051" s="25"/>
      <c r="DO1051" s="25"/>
      <c r="DP1051" s="25"/>
      <c r="DQ1051" s="25"/>
      <c r="DR1051" s="25"/>
      <c r="DS1051" s="25"/>
      <c r="DT1051" s="25"/>
      <c r="DU1051" s="25"/>
      <c r="DV1051" s="25"/>
      <c r="DW1051" s="25"/>
      <c r="DX1051" s="25"/>
      <c r="DY1051" s="25"/>
      <c r="DZ1051" s="25"/>
      <c r="EA1051" s="25"/>
      <c r="EB1051" s="25"/>
      <c r="EC1051" s="25"/>
      <c r="ED1051" s="25"/>
      <c r="EE1051" s="25"/>
      <c r="EF1051" s="25"/>
      <c r="EG1051" s="25"/>
      <c r="EH1051" s="25"/>
      <c r="EI1051" s="25"/>
      <c r="EJ1051" s="25"/>
      <c r="EK1051" s="25"/>
      <c r="EL1051" s="25"/>
      <c r="EM1051" s="25"/>
      <c r="EN1051" s="25"/>
      <c r="EO1051" s="25"/>
      <c r="EP1051" s="25"/>
      <c r="EQ1051" s="25"/>
      <c r="ER1051" s="25"/>
      <c r="ES1051" s="25"/>
      <c r="ET1051" s="25"/>
      <c r="EU1051" s="25"/>
      <c r="EV1051" s="25"/>
      <c r="EW1051" s="25"/>
      <c r="EX1051" s="25"/>
      <c r="EY1051" s="25"/>
      <c r="EZ1051" s="25"/>
      <c r="FA1051" s="25"/>
      <c r="FB1051" s="25"/>
      <c r="FC1051" s="25"/>
      <c r="FD1051" s="25"/>
      <c r="FE1051" s="25"/>
      <c r="FF1051" s="25"/>
      <c r="FG1051" s="25"/>
      <c r="FH1051" s="25"/>
      <c r="FI1051" s="25"/>
      <c r="FJ1051" s="25"/>
      <c r="FK1051" s="25"/>
      <c r="FL1051" s="25"/>
      <c r="FM1051" s="25"/>
      <c r="FN1051" s="25"/>
      <c r="FO1051" s="25"/>
      <c r="FP1051" s="25"/>
      <c r="FQ1051" s="25"/>
      <c r="FR1051" s="25"/>
      <c r="FS1051" s="25"/>
      <c r="FT1051" s="25"/>
      <c r="FU1051" s="25"/>
      <c r="FV1051" s="25"/>
      <c r="FW1051" s="25"/>
      <c r="FX1051" s="25"/>
      <c r="FY1051" s="25"/>
      <c r="FZ1051" s="25"/>
      <c r="GA1051" s="25"/>
      <c r="GB1051" s="25"/>
      <c r="GC1051" s="25"/>
      <c r="GD1051" s="25"/>
      <c r="GE1051" s="25"/>
      <c r="GF1051" s="25"/>
      <c r="GG1051" s="25"/>
      <c r="GH1051" s="25"/>
      <c r="GI1051" s="25"/>
      <c r="GJ1051" s="25"/>
      <c r="GK1051" s="25"/>
      <c r="GL1051" s="25"/>
      <c r="GM1051" s="25"/>
      <c r="GN1051" s="25"/>
      <c r="GO1051" s="25"/>
      <c r="GP1051" s="25"/>
      <c r="GQ1051" s="25"/>
      <c r="GR1051" s="25"/>
      <c r="GS1051" s="25"/>
      <c r="GT1051" s="25"/>
      <c r="GU1051" s="25"/>
      <c r="GV1051" s="25"/>
      <c r="GW1051" s="25"/>
      <c r="GX1051" s="25"/>
      <c r="GY1051" s="25"/>
      <c r="GZ1051" s="25"/>
      <c r="HA1051" s="25"/>
      <c r="HB1051" s="25"/>
      <c r="HC1051" s="25"/>
      <c r="HD1051" s="25"/>
      <c r="HE1051" s="25"/>
      <c r="HF1051" s="25"/>
      <c r="HG1051" s="25"/>
      <c r="HH1051" s="25"/>
      <c r="HI1051" s="25"/>
      <c r="HJ1051" s="25"/>
      <c r="HK1051" s="25"/>
      <c r="HL1051" s="25"/>
      <c r="HM1051" s="25"/>
      <c r="HN1051" s="25"/>
      <c r="HO1051" s="25"/>
      <c r="HP1051" s="25"/>
      <c r="HQ1051" s="25"/>
      <c r="HR1051" s="25"/>
      <c r="HS1051" s="25"/>
      <c r="HT1051" s="25"/>
      <c r="HU1051" s="25"/>
      <c r="HV1051" s="25"/>
      <c r="HW1051" s="25"/>
      <c r="HX1051" s="25"/>
      <c r="HY1051" s="25"/>
      <c r="HZ1051" s="25"/>
      <c r="IA1051" s="25"/>
      <c r="IB1051" s="25"/>
      <c r="IC1051" s="25"/>
      <c r="ID1051" s="25"/>
      <c r="IE1051" s="25"/>
      <c r="IF1051" s="25"/>
      <c r="IG1051" s="25"/>
      <c r="IH1051" s="25"/>
      <c r="II1051" s="25"/>
      <c r="IJ1051" s="25"/>
      <c r="IK1051" s="25"/>
      <c r="IL1051" s="25"/>
      <c r="IM1051" s="25"/>
      <c r="IN1051" s="25"/>
      <c r="IO1051" s="25"/>
      <c r="IP1051" s="25"/>
      <c r="IQ1051" s="25"/>
      <c r="IR1051" s="25"/>
      <c r="IS1051" s="25"/>
      <c r="IT1051" s="25"/>
      <c r="IU1051" s="25"/>
      <c r="IV1051" s="25"/>
    </row>
    <row r="1052" spans="1:256" s="33" customFormat="1" ht="31.5" hidden="1" outlineLevel="2">
      <c r="A1052" s="32"/>
      <c r="B1052" s="29" t="s">
        <v>599</v>
      </c>
      <c r="C1052" s="30">
        <v>510</v>
      </c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  <c r="CM1052" s="25"/>
      <c r="CN1052" s="25"/>
      <c r="CO1052" s="25"/>
      <c r="CP1052" s="25"/>
      <c r="CQ1052" s="25"/>
      <c r="CR1052" s="25"/>
      <c r="CS1052" s="25"/>
      <c r="CT1052" s="25"/>
      <c r="CU1052" s="25"/>
      <c r="CV1052" s="25"/>
      <c r="CW1052" s="25"/>
      <c r="CX1052" s="25"/>
      <c r="CY1052" s="25"/>
      <c r="CZ1052" s="25"/>
      <c r="DA1052" s="25"/>
      <c r="DB1052" s="25"/>
      <c r="DC1052" s="25"/>
      <c r="DD1052" s="25"/>
      <c r="DE1052" s="25"/>
      <c r="DF1052" s="25"/>
      <c r="DG1052" s="25"/>
      <c r="DH1052" s="25"/>
      <c r="DI1052" s="25"/>
      <c r="DJ1052" s="25"/>
      <c r="DK1052" s="25"/>
      <c r="DL1052" s="25"/>
      <c r="DM1052" s="25"/>
      <c r="DN1052" s="25"/>
      <c r="DO1052" s="25"/>
      <c r="DP1052" s="25"/>
      <c r="DQ1052" s="25"/>
      <c r="DR1052" s="25"/>
      <c r="DS1052" s="25"/>
      <c r="DT1052" s="25"/>
      <c r="DU1052" s="25"/>
      <c r="DV1052" s="25"/>
      <c r="DW1052" s="25"/>
      <c r="DX1052" s="25"/>
      <c r="DY1052" s="25"/>
      <c r="DZ1052" s="25"/>
      <c r="EA1052" s="25"/>
      <c r="EB1052" s="25"/>
      <c r="EC1052" s="25"/>
      <c r="ED1052" s="25"/>
      <c r="EE1052" s="25"/>
      <c r="EF1052" s="25"/>
      <c r="EG1052" s="25"/>
      <c r="EH1052" s="25"/>
      <c r="EI1052" s="25"/>
      <c r="EJ1052" s="25"/>
      <c r="EK1052" s="25"/>
      <c r="EL1052" s="25"/>
      <c r="EM1052" s="25"/>
      <c r="EN1052" s="25"/>
      <c r="EO1052" s="25"/>
      <c r="EP1052" s="25"/>
      <c r="EQ1052" s="25"/>
      <c r="ER1052" s="25"/>
      <c r="ES1052" s="25"/>
      <c r="ET1052" s="25"/>
      <c r="EU1052" s="25"/>
      <c r="EV1052" s="25"/>
      <c r="EW1052" s="25"/>
      <c r="EX1052" s="25"/>
      <c r="EY1052" s="25"/>
      <c r="EZ1052" s="25"/>
      <c r="FA1052" s="25"/>
      <c r="FB1052" s="25"/>
      <c r="FC1052" s="25"/>
      <c r="FD1052" s="25"/>
      <c r="FE1052" s="25"/>
      <c r="FF1052" s="25"/>
      <c r="FG1052" s="25"/>
      <c r="FH1052" s="25"/>
      <c r="FI1052" s="25"/>
      <c r="FJ1052" s="25"/>
      <c r="FK1052" s="25"/>
      <c r="FL1052" s="25"/>
      <c r="FM1052" s="25"/>
      <c r="FN1052" s="25"/>
      <c r="FO1052" s="25"/>
      <c r="FP1052" s="25"/>
      <c r="FQ1052" s="25"/>
      <c r="FR1052" s="25"/>
      <c r="FS1052" s="25"/>
      <c r="FT1052" s="25"/>
      <c r="FU1052" s="25"/>
      <c r="FV1052" s="25"/>
      <c r="FW1052" s="25"/>
      <c r="FX1052" s="25"/>
      <c r="FY1052" s="25"/>
      <c r="FZ1052" s="25"/>
      <c r="GA1052" s="25"/>
      <c r="GB1052" s="25"/>
      <c r="GC1052" s="25"/>
      <c r="GD1052" s="25"/>
      <c r="GE1052" s="25"/>
      <c r="GF1052" s="25"/>
      <c r="GG1052" s="25"/>
      <c r="GH1052" s="25"/>
      <c r="GI1052" s="25"/>
      <c r="GJ1052" s="25"/>
      <c r="GK1052" s="25"/>
      <c r="GL1052" s="25"/>
      <c r="GM1052" s="25"/>
      <c r="GN1052" s="25"/>
      <c r="GO1052" s="25"/>
      <c r="GP1052" s="25"/>
      <c r="GQ1052" s="25"/>
      <c r="GR1052" s="25"/>
      <c r="GS1052" s="25"/>
      <c r="GT1052" s="25"/>
      <c r="GU1052" s="25"/>
      <c r="GV1052" s="25"/>
      <c r="GW1052" s="25"/>
      <c r="GX1052" s="25"/>
      <c r="GY1052" s="25"/>
      <c r="GZ1052" s="25"/>
      <c r="HA1052" s="25"/>
      <c r="HB1052" s="25"/>
      <c r="HC1052" s="25"/>
      <c r="HD1052" s="25"/>
      <c r="HE1052" s="25"/>
      <c r="HF1052" s="25"/>
      <c r="HG1052" s="25"/>
      <c r="HH1052" s="25"/>
      <c r="HI1052" s="25"/>
      <c r="HJ1052" s="25"/>
      <c r="HK1052" s="25"/>
      <c r="HL1052" s="25"/>
      <c r="HM1052" s="25"/>
      <c r="HN1052" s="25"/>
      <c r="HO1052" s="25"/>
      <c r="HP1052" s="25"/>
      <c r="HQ1052" s="25"/>
      <c r="HR1052" s="25"/>
      <c r="HS1052" s="25"/>
      <c r="HT1052" s="25"/>
      <c r="HU1052" s="25"/>
      <c r="HV1052" s="25"/>
      <c r="HW1052" s="25"/>
      <c r="HX1052" s="25"/>
      <c r="HY1052" s="25"/>
      <c r="HZ1052" s="25"/>
      <c r="IA1052" s="25"/>
      <c r="IB1052" s="25"/>
      <c r="IC1052" s="25"/>
      <c r="ID1052" s="25"/>
      <c r="IE1052" s="25"/>
      <c r="IF1052" s="25"/>
      <c r="IG1052" s="25"/>
      <c r="IH1052" s="25"/>
      <c r="II1052" s="25"/>
      <c r="IJ1052" s="25"/>
      <c r="IK1052" s="25"/>
      <c r="IL1052" s="25"/>
      <c r="IM1052" s="25"/>
      <c r="IN1052" s="25"/>
      <c r="IO1052" s="25"/>
      <c r="IP1052" s="25"/>
      <c r="IQ1052" s="25"/>
      <c r="IR1052" s="25"/>
      <c r="IS1052" s="25"/>
      <c r="IT1052" s="25"/>
      <c r="IU1052" s="25"/>
      <c r="IV1052" s="25"/>
    </row>
    <row r="1053" spans="1:256" s="33" customFormat="1" ht="15.75" hidden="1" outlineLevel="2">
      <c r="A1053" s="32"/>
      <c r="B1053" s="29" t="s">
        <v>600</v>
      </c>
      <c r="C1053" s="30">
        <v>900</v>
      </c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  <c r="CM1053" s="25"/>
      <c r="CN1053" s="25"/>
      <c r="CO1053" s="25"/>
      <c r="CP1053" s="25"/>
      <c r="CQ1053" s="25"/>
      <c r="CR1053" s="25"/>
      <c r="CS1053" s="25"/>
      <c r="CT1053" s="25"/>
      <c r="CU1053" s="25"/>
      <c r="CV1053" s="25"/>
      <c r="CW1053" s="25"/>
      <c r="CX1053" s="25"/>
      <c r="CY1053" s="25"/>
      <c r="CZ1053" s="25"/>
      <c r="DA1053" s="25"/>
      <c r="DB1053" s="25"/>
      <c r="DC1053" s="25"/>
      <c r="DD1053" s="25"/>
      <c r="DE1053" s="25"/>
      <c r="DF1053" s="25"/>
      <c r="DG1053" s="25"/>
      <c r="DH1053" s="25"/>
      <c r="DI1053" s="25"/>
      <c r="DJ1053" s="25"/>
      <c r="DK1053" s="25"/>
      <c r="DL1053" s="25"/>
      <c r="DM1053" s="25"/>
      <c r="DN1053" s="25"/>
      <c r="DO1053" s="25"/>
      <c r="DP1053" s="25"/>
      <c r="DQ1053" s="25"/>
      <c r="DR1053" s="25"/>
      <c r="DS1053" s="25"/>
      <c r="DT1053" s="25"/>
      <c r="DU1053" s="25"/>
      <c r="DV1053" s="25"/>
      <c r="DW1053" s="25"/>
      <c r="DX1053" s="25"/>
      <c r="DY1053" s="25"/>
      <c r="DZ1053" s="25"/>
      <c r="EA1053" s="25"/>
      <c r="EB1053" s="25"/>
      <c r="EC1053" s="25"/>
      <c r="ED1053" s="25"/>
      <c r="EE1053" s="25"/>
      <c r="EF1053" s="25"/>
      <c r="EG1053" s="25"/>
      <c r="EH1053" s="25"/>
      <c r="EI1053" s="25"/>
      <c r="EJ1053" s="25"/>
      <c r="EK1053" s="25"/>
      <c r="EL1053" s="25"/>
      <c r="EM1053" s="25"/>
      <c r="EN1053" s="25"/>
      <c r="EO1053" s="25"/>
      <c r="EP1053" s="25"/>
      <c r="EQ1053" s="25"/>
      <c r="ER1053" s="25"/>
      <c r="ES1053" s="25"/>
      <c r="ET1053" s="25"/>
      <c r="EU1053" s="25"/>
      <c r="EV1053" s="25"/>
      <c r="EW1053" s="25"/>
      <c r="EX1053" s="25"/>
      <c r="EY1053" s="25"/>
      <c r="EZ1053" s="25"/>
      <c r="FA1053" s="25"/>
      <c r="FB1053" s="25"/>
      <c r="FC1053" s="25"/>
      <c r="FD1053" s="25"/>
      <c r="FE1053" s="25"/>
      <c r="FF1053" s="25"/>
      <c r="FG1053" s="25"/>
      <c r="FH1053" s="25"/>
      <c r="FI1053" s="25"/>
      <c r="FJ1053" s="25"/>
      <c r="FK1053" s="25"/>
      <c r="FL1053" s="25"/>
      <c r="FM1053" s="25"/>
      <c r="FN1053" s="25"/>
      <c r="FO1053" s="25"/>
      <c r="FP1053" s="25"/>
      <c r="FQ1053" s="25"/>
      <c r="FR1053" s="25"/>
      <c r="FS1053" s="25"/>
      <c r="FT1053" s="25"/>
      <c r="FU1053" s="25"/>
      <c r="FV1053" s="25"/>
      <c r="FW1053" s="25"/>
      <c r="FX1053" s="25"/>
      <c r="FY1053" s="25"/>
      <c r="FZ1053" s="25"/>
      <c r="GA1053" s="25"/>
      <c r="GB1053" s="25"/>
      <c r="GC1053" s="25"/>
      <c r="GD1053" s="25"/>
      <c r="GE1053" s="25"/>
      <c r="GF1053" s="25"/>
      <c r="GG1053" s="25"/>
      <c r="GH1053" s="25"/>
      <c r="GI1053" s="25"/>
      <c r="GJ1053" s="25"/>
      <c r="GK1053" s="25"/>
      <c r="GL1053" s="25"/>
      <c r="GM1053" s="25"/>
      <c r="GN1053" s="25"/>
      <c r="GO1053" s="25"/>
      <c r="GP1053" s="25"/>
      <c r="GQ1053" s="25"/>
      <c r="GR1053" s="25"/>
      <c r="GS1053" s="25"/>
      <c r="GT1053" s="25"/>
      <c r="GU1053" s="25"/>
      <c r="GV1053" s="25"/>
      <c r="GW1053" s="25"/>
      <c r="GX1053" s="25"/>
      <c r="GY1053" s="25"/>
      <c r="GZ1053" s="25"/>
      <c r="HA1053" s="25"/>
      <c r="HB1053" s="25"/>
      <c r="HC1053" s="25"/>
      <c r="HD1053" s="25"/>
      <c r="HE1053" s="25"/>
      <c r="HF1053" s="25"/>
      <c r="HG1053" s="25"/>
      <c r="HH1053" s="25"/>
      <c r="HI1053" s="25"/>
      <c r="HJ1053" s="25"/>
      <c r="HK1053" s="25"/>
      <c r="HL1053" s="25"/>
      <c r="HM1053" s="25"/>
      <c r="HN1053" s="25"/>
      <c r="HO1053" s="25"/>
      <c r="HP1053" s="25"/>
      <c r="HQ1053" s="25"/>
      <c r="HR1053" s="25"/>
      <c r="HS1053" s="25"/>
      <c r="HT1053" s="25"/>
      <c r="HU1053" s="25"/>
      <c r="HV1053" s="25"/>
      <c r="HW1053" s="25"/>
      <c r="HX1053" s="25"/>
      <c r="HY1053" s="25"/>
      <c r="HZ1053" s="25"/>
      <c r="IA1053" s="25"/>
      <c r="IB1053" s="25"/>
      <c r="IC1053" s="25"/>
      <c r="ID1053" s="25"/>
      <c r="IE1053" s="25"/>
      <c r="IF1053" s="25"/>
      <c r="IG1053" s="25"/>
      <c r="IH1053" s="25"/>
      <c r="II1053" s="25"/>
      <c r="IJ1053" s="25"/>
      <c r="IK1053" s="25"/>
      <c r="IL1053" s="25"/>
      <c r="IM1053" s="25"/>
      <c r="IN1053" s="25"/>
      <c r="IO1053" s="25"/>
      <c r="IP1053" s="25"/>
      <c r="IQ1053" s="25"/>
      <c r="IR1053" s="25"/>
      <c r="IS1053" s="25"/>
      <c r="IT1053" s="25"/>
      <c r="IU1053" s="25"/>
      <c r="IV1053" s="25"/>
    </row>
    <row r="1054" spans="1:256" s="12" customFormat="1" ht="15.75" hidden="1" outlineLevel="1" collapsed="1">
      <c r="A1054" s="11" t="s">
        <v>139</v>
      </c>
      <c r="B1054" s="1" t="s">
        <v>693</v>
      </c>
      <c r="C1054" s="34">
        <f>SUM(C1055:C1057)</f>
        <v>6300</v>
      </c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  <c r="CM1054" s="25"/>
      <c r="CN1054" s="25"/>
      <c r="CO1054" s="25"/>
      <c r="CP1054" s="25"/>
      <c r="CQ1054" s="25"/>
      <c r="CR1054" s="25"/>
      <c r="CS1054" s="25"/>
      <c r="CT1054" s="25"/>
      <c r="CU1054" s="25"/>
      <c r="CV1054" s="25"/>
      <c r="CW1054" s="25"/>
      <c r="CX1054" s="25"/>
      <c r="CY1054" s="25"/>
      <c r="CZ1054" s="25"/>
      <c r="DA1054" s="25"/>
      <c r="DB1054" s="25"/>
      <c r="DC1054" s="25"/>
      <c r="DD1054" s="25"/>
      <c r="DE1054" s="25"/>
      <c r="DF1054" s="25"/>
      <c r="DG1054" s="25"/>
      <c r="DH1054" s="25"/>
      <c r="DI1054" s="25"/>
      <c r="DJ1054" s="25"/>
      <c r="DK1054" s="25"/>
      <c r="DL1054" s="25"/>
      <c r="DM1054" s="25"/>
      <c r="DN1054" s="25"/>
      <c r="DO1054" s="25"/>
      <c r="DP1054" s="25"/>
      <c r="DQ1054" s="25"/>
      <c r="DR1054" s="25"/>
      <c r="DS1054" s="25"/>
      <c r="DT1054" s="25"/>
      <c r="DU1054" s="25"/>
      <c r="DV1054" s="25"/>
      <c r="DW1054" s="25"/>
      <c r="DX1054" s="25"/>
      <c r="DY1054" s="25"/>
      <c r="DZ1054" s="25"/>
      <c r="EA1054" s="25"/>
      <c r="EB1054" s="25"/>
      <c r="EC1054" s="25"/>
      <c r="ED1054" s="25"/>
      <c r="EE1054" s="25"/>
      <c r="EF1054" s="25"/>
      <c r="EG1054" s="25"/>
      <c r="EH1054" s="25"/>
      <c r="EI1054" s="25"/>
      <c r="EJ1054" s="25"/>
      <c r="EK1054" s="25"/>
      <c r="EL1054" s="25"/>
      <c r="EM1054" s="25"/>
      <c r="EN1054" s="25"/>
      <c r="EO1054" s="25"/>
      <c r="EP1054" s="25"/>
      <c r="EQ1054" s="25"/>
      <c r="ER1054" s="25"/>
      <c r="ES1054" s="25"/>
      <c r="ET1054" s="25"/>
      <c r="EU1054" s="25"/>
      <c r="EV1054" s="25"/>
      <c r="EW1054" s="25"/>
      <c r="EX1054" s="25"/>
      <c r="EY1054" s="25"/>
      <c r="EZ1054" s="25"/>
      <c r="FA1054" s="25"/>
      <c r="FB1054" s="25"/>
      <c r="FC1054" s="25"/>
      <c r="FD1054" s="25"/>
      <c r="FE1054" s="25"/>
      <c r="FF1054" s="25"/>
      <c r="FG1054" s="25"/>
      <c r="FH1054" s="25"/>
      <c r="FI1054" s="25"/>
      <c r="FJ1054" s="25"/>
      <c r="FK1054" s="25"/>
      <c r="FL1054" s="25"/>
      <c r="FM1054" s="25"/>
      <c r="FN1054" s="25"/>
      <c r="FO1054" s="25"/>
      <c r="FP1054" s="25"/>
      <c r="FQ1054" s="25"/>
      <c r="FR1054" s="25"/>
      <c r="FS1054" s="25"/>
      <c r="FT1054" s="25"/>
      <c r="FU1054" s="25"/>
      <c r="FV1054" s="25"/>
      <c r="FW1054" s="25"/>
      <c r="FX1054" s="25"/>
      <c r="FY1054" s="25"/>
      <c r="FZ1054" s="25"/>
      <c r="GA1054" s="25"/>
      <c r="GB1054" s="25"/>
      <c r="GC1054" s="25"/>
      <c r="GD1054" s="25"/>
      <c r="GE1054" s="25"/>
      <c r="GF1054" s="25"/>
      <c r="GG1054" s="25"/>
      <c r="GH1054" s="25"/>
      <c r="GI1054" s="25"/>
      <c r="GJ1054" s="25"/>
      <c r="GK1054" s="25"/>
      <c r="GL1054" s="25"/>
      <c r="GM1054" s="25"/>
      <c r="GN1054" s="25"/>
      <c r="GO1054" s="25"/>
      <c r="GP1054" s="25"/>
      <c r="GQ1054" s="25"/>
      <c r="GR1054" s="25"/>
      <c r="GS1054" s="25"/>
      <c r="GT1054" s="25"/>
      <c r="GU1054" s="25"/>
      <c r="GV1054" s="25"/>
      <c r="GW1054" s="25"/>
      <c r="GX1054" s="25"/>
      <c r="GY1054" s="25"/>
      <c r="GZ1054" s="25"/>
      <c r="HA1054" s="25"/>
      <c r="HB1054" s="25"/>
      <c r="HC1054" s="25"/>
      <c r="HD1054" s="25"/>
      <c r="HE1054" s="25"/>
      <c r="HF1054" s="25"/>
      <c r="HG1054" s="25"/>
      <c r="HH1054" s="25"/>
      <c r="HI1054" s="25"/>
      <c r="HJ1054" s="25"/>
      <c r="HK1054" s="25"/>
      <c r="HL1054" s="25"/>
      <c r="HM1054" s="25"/>
      <c r="HN1054" s="25"/>
      <c r="HO1054" s="25"/>
      <c r="HP1054" s="25"/>
      <c r="HQ1054" s="25"/>
      <c r="HR1054" s="25"/>
      <c r="HS1054" s="25"/>
      <c r="HT1054" s="25"/>
      <c r="HU1054" s="25"/>
      <c r="HV1054" s="25"/>
      <c r="HW1054" s="25"/>
      <c r="HX1054" s="25"/>
      <c r="HY1054" s="25"/>
      <c r="HZ1054" s="25"/>
      <c r="IA1054" s="25"/>
      <c r="IB1054" s="25"/>
      <c r="IC1054" s="25"/>
      <c r="ID1054" s="25"/>
      <c r="IE1054" s="25"/>
      <c r="IF1054" s="25"/>
      <c r="IG1054" s="25"/>
      <c r="IH1054" s="25"/>
      <c r="II1054" s="25"/>
      <c r="IJ1054" s="25"/>
      <c r="IK1054" s="25"/>
      <c r="IL1054" s="25"/>
      <c r="IM1054" s="25"/>
      <c r="IN1054" s="25"/>
      <c r="IO1054" s="25"/>
      <c r="IP1054" s="25"/>
      <c r="IQ1054" s="25"/>
      <c r="IR1054" s="25"/>
      <c r="IS1054" s="25"/>
      <c r="IT1054" s="25"/>
      <c r="IU1054" s="25"/>
      <c r="IV1054" s="25"/>
    </row>
    <row r="1055" spans="1:256" s="33" customFormat="1" ht="15.75" hidden="1" outlineLevel="2">
      <c r="A1055" s="32"/>
      <c r="B1055" s="29" t="s">
        <v>694</v>
      </c>
      <c r="C1055" s="30">
        <v>4890</v>
      </c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  <c r="CM1055" s="25"/>
      <c r="CN1055" s="25"/>
      <c r="CO1055" s="25"/>
      <c r="CP1055" s="25"/>
      <c r="CQ1055" s="25"/>
      <c r="CR1055" s="25"/>
      <c r="CS1055" s="25"/>
      <c r="CT1055" s="25"/>
      <c r="CU1055" s="25"/>
      <c r="CV1055" s="25"/>
      <c r="CW1055" s="25"/>
      <c r="CX1055" s="25"/>
      <c r="CY1055" s="25"/>
      <c r="CZ1055" s="25"/>
      <c r="DA1055" s="25"/>
      <c r="DB1055" s="25"/>
      <c r="DC1055" s="25"/>
      <c r="DD1055" s="25"/>
      <c r="DE1055" s="25"/>
      <c r="DF1055" s="25"/>
      <c r="DG1055" s="25"/>
      <c r="DH1055" s="25"/>
      <c r="DI1055" s="25"/>
      <c r="DJ1055" s="25"/>
      <c r="DK1055" s="25"/>
      <c r="DL1055" s="25"/>
      <c r="DM1055" s="25"/>
      <c r="DN1055" s="25"/>
      <c r="DO1055" s="25"/>
      <c r="DP1055" s="25"/>
      <c r="DQ1055" s="25"/>
      <c r="DR1055" s="25"/>
      <c r="DS1055" s="25"/>
      <c r="DT1055" s="25"/>
      <c r="DU1055" s="25"/>
      <c r="DV1055" s="25"/>
      <c r="DW1055" s="25"/>
      <c r="DX1055" s="25"/>
      <c r="DY1055" s="25"/>
      <c r="DZ1055" s="25"/>
      <c r="EA1055" s="25"/>
      <c r="EB1055" s="25"/>
      <c r="EC1055" s="25"/>
      <c r="ED1055" s="25"/>
      <c r="EE1055" s="25"/>
      <c r="EF1055" s="25"/>
      <c r="EG1055" s="25"/>
      <c r="EH1055" s="25"/>
      <c r="EI1055" s="25"/>
      <c r="EJ1055" s="25"/>
      <c r="EK1055" s="25"/>
      <c r="EL1055" s="25"/>
      <c r="EM1055" s="25"/>
      <c r="EN1055" s="25"/>
      <c r="EO1055" s="25"/>
      <c r="EP1055" s="25"/>
      <c r="EQ1055" s="25"/>
      <c r="ER1055" s="25"/>
      <c r="ES1055" s="25"/>
      <c r="ET1055" s="25"/>
      <c r="EU1055" s="25"/>
      <c r="EV1055" s="25"/>
      <c r="EW1055" s="25"/>
      <c r="EX1055" s="25"/>
      <c r="EY1055" s="25"/>
      <c r="EZ1055" s="25"/>
      <c r="FA1055" s="25"/>
      <c r="FB1055" s="25"/>
      <c r="FC1055" s="25"/>
      <c r="FD1055" s="25"/>
      <c r="FE1055" s="25"/>
      <c r="FF1055" s="25"/>
      <c r="FG1055" s="25"/>
      <c r="FH1055" s="25"/>
      <c r="FI1055" s="25"/>
      <c r="FJ1055" s="25"/>
      <c r="FK1055" s="25"/>
      <c r="FL1055" s="25"/>
      <c r="FM1055" s="25"/>
      <c r="FN1055" s="25"/>
      <c r="FO1055" s="25"/>
      <c r="FP1055" s="25"/>
      <c r="FQ1055" s="25"/>
      <c r="FR1055" s="25"/>
      <c r="FS1055" s="25"/>
      <c r="FT1055" s="25"/>
      <c r="FU1055" s="25"/>
      <c r="FV1055" s="25"/>
      <c r="FW1055" s="25"/>
      <c r="FX1055" s="25"/>
      <c r="FY1055" s="25"/>
      <c r="FZ1055" s="25"/>
      <c r="GA1055" s="25"/>
      <c r="GB1055" s="25"/>
      <c r="GC1055" s="25"/>
      <c r="GD1055" s="25"/>
      <c r="GE1055" s="25"/>
      <c r="GF1055" s="25"/>
      <c r="GG1055" s="25"/>
      <c r="GH1055" s="25"/>
      <c r="GI1055" s="25"/>
      <c r="GJ1055" s="25"/>
      <c r="GK1055" s="25"/>
      <c r="GL1055" s="25"/>
      <c r="GM1055" s="25"/>
      <c r="GN1055" s="25"/>
      <c r="GO1055" s="25"/>
      <c r="GP1055" s="25"/>
      <c r="GQ1055" s="25"/>
      <c r="GR1055" s="25"/>
      <c r="GS1055" s="25"/>
      <c r="GT1055" s="25"/>
      <c r="GU1055" s="25"/>
      <c r="GV1055" s="25"/>
      <c r="GW1055" s="25"/>
      <c r="GX1055" s="25"/>
      <c r="GY1055" s="25"/>
      <c r="GZ1055" s="25"/>
      <c r="HA1055" s="25"/>
      <c r="HB1055" s="25"/>
      <c r="HC1055" s="25"/>
      <c r="HD1055" s="25"/>
      <c r="HE1055" s="25"/>
      <c r="HF1055" s="25"/>
      <c r="HG1055" s="25"/>
      <c r="HH1055" s="25"/>
      <c r="HI1055" s="25"/>
      <c r="HJ1055" s="25"/>
      <c r="HK1055" s="25"/>
      <c r="HL1055" s="25"/>
      <c r="HM1055" s="25"/>
      <c r="HN1055" s="25"/>
      <c r="HO1055" s="25"/>
      <c r="HP1055" s="25"/>
      <c r="HQ1055" s="25"/>
      <c r="HR1055" s="25"/>
      <c r="HS1055" s="25"/>
      <c r="HT1055" s="25"/>
      <c r="HU1055" s="25"/>
      <c r="HV1055" s="25"/>
      <c r="HW1055" s="25"/>
      <c r="HX1055" s="25"/>
      <c r="HY1055" s="25"/>
      <c r="HZ1055" s="25"/>
      <c r="IA1055" s="25"/>
      <c r="IB1055" s="25"/>
      <c r="IC1055" s="25"/>
      <c r="ID1055" s="25"/>
      <c r="IE1055" s="25"/>
      <c r="IF1055" s="25"/>
      <c r="IG1055" s="25"/>
      <c r="IH1055" s="25"/>
      <c r="II1055" s="25"/>
      <c r="IJ1055" s="25"/>
      <c r="IK1055" s="25"/>
      <c r="IL1055" s="25"/>
      <c r="IM1055" s="25"/>
      <c r="IN1055" s="25"/>
      <c r="IO1055" s="25"/>
      <c r="IP1055" s="25"/>
      <c r="IQ1055" s="25"/>
      <c r="IR1055" s="25"/>
      <c r="IS1055" s="25"/>
      <c r="IT1055" s="25"/>
      <c r="IU1055" s="25"/>
      <c r="IV1055" s="25"/>
    </row>
    <row r="1056" spans="1:256" s="33" customFormat="1" ht="31.5" hidden="1" outlineLevel="2">
      <c r="A1056" s="32"/>
      <c r="B1056" s="29" t="s">
        <v>599</v>
      </c>
      <c r="C1056" s="30">
        <v>510</v>
      </c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  <c r="CM1056" s="25"/>
      <c r="CN1056" s="25"/>
      <c r="CO1056" s="25"/>
      <c r="CP1056" s="25"/>
      <c r="CQ1056" s="25"/>
      <c r="CR1056" s="25"/>
      <c r="CS1056" s="25"/>
      <c r="CT1056" s="25"/>
      <c r="CU1056" s="25"/>
      <c r="CV1056" s="25"/>
      <c r="CW1056" s="25"/>
      <c r="CX1056" s="25"/>
      <c r="CY1056" s="25"/>
      <c r="CZ1056" s="25"/>
      <c r="DA1056" s="25"/>
      <c r="DB1056" s="25"/>
      <c r="DC1056" s="25"/>
      <c r="DD1056" s="25"/>
      <c r="DE1056" s="25"/>
      <c r="DF1056" s="25"/>
      <c r="DG1056" s="25"/>
      <c r="DH1056" s="25"/>
      <c r="DI1056" s="25"/>
      <c r="DJ1056" s="25"/>
      <c r="DK1056" s="25"/>
      <c r="DL1056" s="25"/>
      <c r="DM1056" s="25"/>
      <c r="DN1056" s="25"/>
      <c r="DO1056" s="25"/>
      <c r="DP1056" s="25"/>
      <c r="DQ1056" s="25"/>
      <c r="DR1056" s="25"/>
      <c r="DS1056" s="25"/>
      <c r="DT1056" s="25"/>
      <c r="DU1056" s="25"/>
      <c r="DV1056" s="25"/>
      <c r="DW1056" s="25"/>
      <c r="DX1056" s="25"/>
      <c r="DY1056" s="25"/>
      <c r="DZ1056" s="25"/>
      <c r="EA1056" s="25"/>
      <c r="EB1056" s="25"/>
      <c r="EC1056" s="25"/>
      <c r="ED1056" s="25"/>
      <c r="EE1056" s="25"/>
      <c r="EF1056" s="25"/>
      <c r="EG1056" s="25"/>
      <c r="EH1056" s="25"/>
      <c r="EI1056" s="25"/>
      <c r="EJ1056" s="25"/>
      <c r="EK1056" s="25"/>
      <c r="EL1056" s="25"/>
      <c r="EM1056" s="25"/>
      <c r="EN1056" s="25"/>
      <c r="EO1056" s="25"/>
      <c r="EP1056" s="25"/>
      <c r="EQ1056" s="25"/>
      <c r="ER1056" s="25"/>
      <c r="ES1056" s="25"/>
      <c r="ET1056" s="25"/>
      <c r="EU1056" s="25"/>
      <c r="EV1056" s="25"/>
      <c r="EW1056" s="25"/>
      <c r="EX1056" s="25"/>
      <c r="EY1056" s="25"/>
      <c r="EZ1056" s="25"/>
      <c r="FA1056" s="25"/>
      <c r="FB1056" s="25"/>
      <c r="FC1056" s="25"/>
      <c r="FD1056" s="25"/>
      <c r="FE1056" s="25"/>
      <c r="FF1056" s="25"/>
      <c r="FG1056" s="25"/>
      <c r="FH1056" s="25"/>
      <c r="FI1056" s="25"/>
      <c r="FJ1056" s="25"/>
      <c r="FK1056" s="25"/>
      <c r="FL1056" s="25"/>
      <c r="FM1056" s="25"/>
      <c r="FN1056" s="25"/>
      <c r="FO1056" s="25"/>
      <c r="FP1056" s="25"/>
      <c r="FQ1056" s="25"/>
      <c r="FR1056" s="25"/>
      <c r="FS1056" s="25"/>
      <c r="FT1056" s="25"/>
      <c r="FU1056" s="25"/>
      <c r="FV1056" s="25"/>
      <c r="FW1056" s="25"/>
      <c r="FX1056" s="25"/>
      <c r="FY1056" s="25"/>
      <c r="FZ1056" s="25"/>
      <c r="GA1056" s="25"/>
      <c r="GB1056" s="25"/>
      <c r="GC1056" s="25"/>
      <c r="GD1056" s="25"/>
      <c r="GE1056" s="25"/>
      <c r="GF1056" s="25"/>
      <c r="GG1056" s="25"/>
      <c r="GH1056" s="25"/>
      <c r="GI1056" s="25"/>
      <c r="GJ1056" s="25"/>
      <c r="GK1056" s="25"/>
      <c r="GL1056" s="25"/>
      <c r="GM1056" s="25"/>
      <c r="GN1056" s="25"/>
      <c r="GO1056" s="25"/>
      <c r="GP1056" s="25"/>
      <c r="GQ1056" s="25"/>
      <c r="GR1056" s="25"/>
      <c r="GS1056" s="25"/>
      <c r="GT1056" s="25"/>
      <c r="GU1056" s="25"/>
      <c r="GV1056" s="25"/>
      <c r="GW1056" s="25"/>
      <c r="GX1056" s="25"/>
      <c r="GY1056" s="25"/>
      <c r="GZ1056" s="25"/>
      <c r="HA1056" s="25"/>
      <c r="HB1056" s="25"/>
      <c r="HC1056" s="25"/>
      <c r="HD1056" s="25"/>
      <c r="HE1056" s="25"/>
      <c r="HF1056" s="25"/>
      <c r="HG1056" s="25"/>
      <c r="HH1056" s="25"/>
      <c r="HI1056" s="25"/>
      <c r="HJ1056" s="25"/>
      <c r="HK1056" s="25"/>
      <c r="HL1056" s="25"/>
      <c r="HM1056" s="25"/>
      <c r="HN1056" s="25"/>
      <c r="HO1056" s="25"/>
      <c r="HP1056" s="25"/>
      <c r="HQ1056" s="25"/>
      <c r="HR1056" s="25"/>
      <c r="HS1056" s="25"/>
      <c r="HT1056" s="25"/>
      <c r="HU1056" s="25"/>
      <c r="HV1056" s="25"/>
      <c r="HW1056" s="25"/>
      <c r="HX1056" s="25"/>
      <c r="HY1056" s="25"/>
      <c r="HZ1056" s="25"/>
      <c r="IA1056" s="25"/>
      <c r="IB1056" s="25"/>
      <c r="IC1056" s="25"/>
      <c r="ID1056" s="25"/>
      <c r="IE1056" s="25"/>
      <c r="IF1056" s="25"/>
      <c r="IG1056" s="25"/>
      <c r="IH1056" s="25"/>
      <c r="II1056" s="25"/>
      <c r="IJ1056" s="25"/>
      <c r="IK1056" s="25"/>
      <c r="IL1056" s="25"/>
      <c r="IM1056" s="25"/>
      <c r="IN1056" s="25"/>
      <c r="IO1056" s="25"/>
      <c r="IP1056" s="25"/>
      <c r="IQ1056" s="25"/>
      <c r="IR1056" s="25"/>
      <c r="IS1056" s="25"/>
      <c r="IT1056" s="25"/>
      <c r="IU1056" s="25"/>
      <c r="IV1056" s="25"/>
    </row>
    <row r="1057" spans="1:256" s="33" customFormat="1" ht="15.75" hidden="1" outlineLevel="2">
      <c r="A1057" s="32"/>
      <c r="B1057" s="29" t="s">
        <v>600</v>
      </c>
      <c r="C1057" s="30">
        <v>900</v>
      </c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  <c r="DR1057" s="25"/>
      <c r="DS1057" s="25"/>
      <c r="DT1057" s="25"/>
      <c r="DU1057" s="25"/>
      <c r="DV1057" s="25"/>
      <c r="DW1057" s="25"/>
      <c r="DX1057" s="25"/>
      <c r="DY1057" s="25"/>
      <c r="DZ1057" s="25"/>
      <c r="EA1057" s="25"/>
      <c r="EB1057" s="25"/>
      <c r="EC1057" s="25"/>
      <c r="ED1057" s="25"/>
      <c r="EE1057" s="25"/>
      <c r="EF1057" s="25"/>
      <c r="EG1057" s="25"/>
      <c r="EH1057" s="25"/>
      <c r="EI1057" s="25"/>
      <c r="EJ1057" s="25"/>
      <c r="EK1057" s="25"/>
      <c r="EL1057" s="25"/>
      <c r="EM1057" s="25"/>
      <c r="EN1057" s="25"/>
      <c r="EO1057" s="25"/>
      <c r="EP1057" s="25"/>
      <c r="EQ1057" s="25"/>
      <c r="ER1057" s="25"/>
      <c r="ES1057" s="25"/>
      <c r="ET1057" s="25"/>
      <c r="EU1057" s="25"/>
      <c r="EV1057" s="25"/>
      <c r="EW1057" s="25"/>
      <c r="EX1057" s="25"/>
      <c r="EY1057" s="25"/>
      <c r="EZ1057" s="25"/>
      <c r="FA1057" s="25"/>
      <c r="FB1057" s="25"/>
      <c r="FC1057" s="25"/>
      <c r="FD1057" s="25"/>
      <c r="FE1057" s="25"/>
      <c r="FF1057" s="25"/>
      <c r="FG1057" s="25"/>
      <c r="FH1057" s="25"/>
      <c r="FI1057" s="25"/>
      <c r="FJ1057" s="25"/>
      <c r="FK1057" s="25"/>
      <c r="FL1057" s="25"/>
      <c r="FM1057" s="25"/>
      <c r="FN1057" s="25"/>
      <c r="FO1057" s="25"/>
      <c r="FP1057" s="25"/>
      <c r="FQ1057" s="25"/>
      <c r="FR1057" s="25"/>
      <c r="FS1057" s="25"/>
      <c r="FT1057" s="25"/>
      <c r="FU1057" s="25"/>
      <c r="FV1057" s="25"/>
      <c r="FW1057" s="25"/>
      <c r="FX1057" s="25"/>
      <c r="FY1057" s="25"/>
      <c r="FZ1057" s="25"/>
      <c r="GA1057" s="25"/>
      <c r="GB1057" s="25"/>
      <c r="GC1057" s="25"/>
      <c r="GD1057" s="25"/>
      <c r="GE1057" s="25"/>
      <c r="GF1057" s="25"/>
      <c r="GG1057" s="25"/>
      <c r="GH1057" s="25"/>
      <c r="GI1057" s="25"/>
      <c r="GJ1057" s="25"/>
      <c r="GK1057" s="25"/>
      <c r="GL1057" s="25"/>
      <c r="GM1057" s="25"/>
      <c r="GN1057" s="25"/>
      <c r="GO1057" s="25"/>
      <c r="GP1057" s="25"/>
      <c r="GQ1057" s="25"/>
      <c r="GR1057" s="25"/>
      <c r="GS1057" s="25"/>
      <c r="GT1057" s="25"/>
      <c r="GU1057" s="25"/>
      <c r="GV1057" s="25"/>
      <c r="GW1057" s="25"/>
      <c r="GX1057" s="25"/>
      <c r="GY1057" s="25"/>
      <c r="GZ1057" s="25"/>
      <c r="HA1057" s="25"/>
      <c r="HB1057" s="25"/>
      <c r="HC1057" s="25"/>
      <c r="HD1057" s="25"/>
      <c r="HE1057" s="25"/>
      <c r="HF1057" s="25"/>
      <c r="HG1057" s="25"/>
      <c r="HH1057" s="25"/>
      <c r="HI1057" s="25"/>
      <c r="HJ1057" s="25"/>
      <c r="HK1057" s="25"/>
      <c r="HL1057" s="25"/>
      <c r="HM1057" s="25"/>
      <c r="HN1057" s="25"/>
      <c r="HO1057" s="25"/>
      <c r="HP1057" s="25"/>
      <c r="HQ1057" s="25"/>
      <c r="HR1057" s="25"/>
      <c r="HS1057" s="25"/>
      <c r="HT1057" s="25"/>
      <c r="HU1057" s="25"/>
      <c r="HV1057" s="25"/>
      <c r="HW1057" s="25"/>
      <c r="HX1057" s="25"/>
      <c r="HY1057" s="25"/>
      <c r="HZ1057" s="25"/>
      <c r="IA1057" s="25"/>
      <c r="IB1057" s="25"/>
      <c r="IC1057" s="25"/>
      <c r="ID1057" s="25"/>
      <c r="IE1057" s="25"/>
      <c r="IF1057" s="25"/>
      <c r="IG1057" s="25"/>
      <c r="IH1057" s="25"/>
      <c r="II1057" s="25"/>
      <c r="IJ1057" s="25"/>
      <c r="IK1057" s="25"/>
      <c r="IL1057" s="25"/>
      <c r="IM1057" s="25"/>
      <c r="IN1057" s="25"/>
      <c r="IO1057" s="25"/>
      <c r="IP1057" s="25"/>
      <c r="IQ1057" s="25"/>
      <c r="IR1057" s="25"/>
      <c r="IS1057" s="25"/>
      <c r="IT1057" s="25"/>
      <c r="IU1057" s="25"/>
      <c r="IV1057" s="25"/>
    </row>
    <row r="1058" spans="1:256" s="12" customFormat="1" ht="15.75" hidden="1" outlineLevel="1" collapsed="1">
      <c r="A1058" s="11" t="s">
        <v>140</v>
      </c>
      <c r="B1058" s="1" t="s">
        <v>657</v>
      </c>
      <c r="C1058" s="34">
        <f>SUM(C1059:C1061)</f>
        <v>61040</v>
      </c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  <c r="CM1058" s="25"/>
      <c r="CN1058" s="25"/>
      <c r="CO1058" s="25"/>
      <c r="CP1058" s="25"/>
      <c r="CQ1058" s="25"/>
      <c r="CR1058" s="25"/>
      <c r="CS1058" s="25"/>
      <c r="CT1058" s="25"/>
      <c r="CU1058" s="25"/>
      <c r="CV1058" s="25"/>
      <c r="CW1058" s="25"/>
      <c r="CX1058" s="25"/>
      <c r="CY1058" s="25"/>
      <c r="CZ1058" s="25"/>
      <c r="DA1058" s="25"/>
      <c r="DB1058" s="25"/>
      <c r="DC1058" s="25"/>
      <c r="DD1058" s="25"/>
      <c r="DE1058" s="25"/>
      <c r="DF1058" s="25"/>
      <c r="DG1058" s="25"/>
      <c r="DH1058" s="25"/>
      <c r="DI1058" s="25"/>
      <c r="DJ1058" s="25"/>
      <c r="DK1058" s="25"/>
      <c r="DL1058" s="25"/>
      <c r="DM1058" s="25"/>
      <c r="DN1058" s="25"/>
      <c r="DO1058" s="25"/>
      <c r="DP1058" s="25"/>
      <c r="DQ1058" s="25"/>
      <c r="DR1058" s="25"/>
      <c r="DS1058" s="25"/>
      <c r="DT1058" s="25"/>
      <c r="DU1058" s="25"/>
      <c r="DV1058" s="25"/>
      <c r="DW1058" s="25"/>
      <c r="DX1058" s="25"/>
      <c r="DY1058" s="25"/>
      <c r="DZ1058" s="25"/>
      <c r="EA1058" s="25"/>
      <c r="EB1058" s="25"/>
      <c r="EC1058" s="25"/>
      <c r="ED1058" s="25"/>
      <c r="EE1058" s="25"/>
      <c r="EF1058" s="25"/>
      <c r="EG1058" s="25"/>
      <c r="EH1058" s="25"/>
      <c r="EI1058" s="25"/>
      <c r="EJ1058" s="25"/>
      <c r="EK1058" s="25"/>
      <c r="EL1058" s="25"/>
      <c r="EM1058" s="25"/>
      <c r="EN1058" s="25"/>
      <c r="EO1058" s="25"/>
      <c r="EP1058" s="25"/>
      <c r="EQ1058" s="25"/>
      <c r="ER1058" s="25"/>
      <c r="ES1058" s="25"/>
      <c r="ET1058" s="25"/>
      <c r="EU1058" s="25"/>
      <c r="EV1058" s="25"/>
      <c r="EW1058" s="25"/>
      <c r="EX1058" s="25"/>
      <c r="EY1058" s="25"/>
      <c r="EZ1058" s="25"/>
      <c r="FA1058" s="25"/>
      <c r="FB1058" s="25"/>
      <c r="FC1058" s="25"/>
      <c r="FD1058" s="25"/>
      <c r="FE1058" s="25"/>
      <c r="FF1058" s="25"/>
      <c r="FG1058" s="25"/>
      <c r="FH1058" s="25"/>
      <c r="FI1058" s="25"/>
      <c r="FJ1058" s="25"/>
      <c r="FK1058" s="25"/>
      <c r="FL1058" s="25"/>
      <c r="FM1058" s="25"/>
      <c r="FN1058" s="25"/>
      <c r="FO1058" s="25"/>
      <c r="FP1058" s="25"/>
      <c r="FQ1058" s="25"/>
      <c r="FR1058" s="25"/>
      <c r="FS1058" s="25"/>
      <c r="FT1058" s="25"/>
      <c r="FU1058" s="25"/>
      <c r="FV1058" s="25"/>
      <c r="FW1058" s="25"/>
      <c r="FX1058" s="25"/>
      <c r="FY1058" s="25"/>
      <c r="FZ1058" s="25"/>
      <c r="GA1058" s="25"/>
      <c r="GB1058" s="25"/>
      <c r="GC1058" s="25"/>
      <c r="GD1058" s="25"/>
      <c r="GE1058" s="25"/>
      <c r="GF1058" s="25"/>
      <c r="GG1058" s="25"/>
      <c r="GH1058" s="25"/>
      <c r="GI1058" s="25"/>
      <c r="GJ1058" s="25"/>
      <c r="GK1058" s="25"/>
      <c r="GL1058" s="25"/>
      <c r="GM1058" s="25"/>
      <c r="GN1058" s="25"/>
      <c r="GO1058" s="25"/>
      <c r="GP1058" s="25"/>
      <c r="GQ1058" s="25"/>
      <c r="GR1058" s="25"/>
      <c r="GS1058" s="25"/>
      <c r="GT1058" s="25"/>
      <c r="GU1058" s="25"/>
      <c r="GV1058" s="25"/>
      <c r="GW1058" s="25"/>
      <c r="GX1058" s="25"/>
      <c r="GY1058" s="25"/>
      <c r="GZ1058" s="25"/>
      <c r="HA1058" s="25"/>
      <c r="HB1058" s="25"/>
      <c r="HC1058" s="25"/>
      <c r="HD1058" s="25"/>
      <c r="HE1058" s="25"/>
      <c r="HF1058" s="25"/>
      <c r="HG1058" s="25"/>
      <c r="HH1058" s="25"/>
      <c r="HI1058" s="25"/>
      <c r="HJ1058" s="25"/>
      <c r="HK1058" s="25"/>
      <c r="HL1058" s="25"/>
      <c r="HM1058" s="25"/>
      <c r="HN1058" s="25"/>
      <c r="HO1058" s="25"/>
      <c r="HP1058" s="25"/>
      <c r="HQ1058" s="25"/>
      <c r="HR1058" s="25"/>
      <c r="HS1058" s="25"/>
      <c r="HT1058" s="25"/>
      <c r="HU1058" s="25"/>
      <c r="HV1058" s="25"/>
      <c r="HW1058" s="25"/>
      <c r="HX1058" s="25"/>
      <c r="HY1058" s="25"/>
      <c r="HZ1058" s="25"/>
      <c r="IA1058" s="25"/>
      <c r="IB1058" s="25"/>
      <c r="IC1058" s="25"/>
      <c r="ID1058" s="25"/>
      <c r="IE1058" s="25"/>
      <c r="IF1058" s="25"/>
      <c r="IG1058" s="25"/>
      <c r="IH1058" s="25"/>
      <c r="II1058" s="25"/>
      <c r="IJ1058" s="25"/>
      <c r="IK1058" s="25"/>
      <c r="IL1058" s="25"/>
      <c r="IM1058" s="25"/>
      <c r="IN1058" s="25"/>
      <c r="IO1058" s="25"/>
      <c r="IP1058" s="25"/>
      <c r="IQ1058" s="25"/>
      <c r="IR1058" s="25"/>
      <c r="IS1058" s="25"/>
      <c r="IT1058" s="25"/>
      <c r="IU1058" s="25"/>
      <c r="IV1058" s="25"/>
    </row>
    <row r="1059" spans="1:256" s="33" customFormat="1" ht="15.75" hidden="1" outlineLevel="2">
      <c r="A1059" s="32"/>
      <c r="B1059" s="29" t="s">
        <v>695</v>
      </c>
      <c r="C1059" s="30">
        <v>54500</v>
      </c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  <c r="CM1059" s="25"/>
      <c r="CN1059" s="25"/>
      <c r="CO1059" s="25"/>
      <c r="CP1059" s="25"/>
      <c r="CQ1059" s="25"/>
      <c r="CR1059" s="25"/>
      <c r="CS1059" s="25"/>
      <c r="CT1059" s="25"/>
      <c r="CU1059" s="25"/>
      <c r="CV1059" s="25"/>
      <c r="CW1059" s="25"/>
      <c r="CX1059" s="25"/>
      <c r="CY1059" s="25"/>
      <c r="CZ1059" s="25"/>
      <c r="DA1059" s="25"/>
      <c r="DB1059" s="25"/>
      <c r="DC1059" s="25"/>
      <c r="DD1059" s="25"/>
      <c r="DE1059" s="25"/>
      <c r="DF1059" s="25"/>
      <c r="DG1059" s="25"/>
      <c r="DH1059" s="25"/>
      <c r="DI1059" s="25"/>
      <c r="DJ1059" s="25"/>
      <c r="DK1059" s="25"/>
      <c r="DL1059" s="25"/>
      <c r="DM1059" s="25"/>
      <c r="DN1059" s="25"/>
      <c r="DO1059" s="25"/>
      <c r="DP1059" s="25"/>
      <c r="DQ1059" s="25"/>
      <c r="DR1059" s="25"/>
      <c r="DS1059" s="25"/>
      <c r="DT1059" s="25"/>
      <c r="DU1059" s="25"/>
      <c r="DV1059" s="25"/>
      <c r="DW1059" s="25"/>
      <c r="DX1059" s="25"/>
      <c r="DY1059" s="25"/>
      <c r="DZ1059" s="25"/>
      <c r="EA1059" s="25"/>
      <c r="EB1059" s="25"/>
      <c r="EC1059" s="25"/>
      <c r="ED1059" s="25"/>
      <c r="EE1059" s="25"/>
      <c r="EF1059" s="25"/>
      <c r="EG1059" s="25"/>
      <c r="EH1059" s="25"/>
      <c r="EI1059" s="25"/>
      <c r="EJ1059" s="25"/>
      <c r="EK1059" s="25"/>
      <c r="EL1059" s="25"/>
      <c r="EM1059" s="25"/>
      <c r="EN1059" s="25"/>
      <c r="EO1059" s="25"/>
      <c r="EP1059" s="25"/>
      <c r="EQ1059" s="25"/>
      <c r="ER1059" s="25"/>
      <c r="ES1059" s="25"/>
      <c r="ET1059" s="25"/>
      <c r="EU1059" s="25"/>
      <c r="EV1059" s="25"/>
      <c r="EW1059" s="25"/>
      <c r="EX1059" s="25"/>
      <c r="EY1059" s="25"/>
      <c r="EZ1059" s="25"/>
      <c r="FA1059" s="25"/>
      <c r="FB1059" s="25"/>
      <c r="FC1059" s="25"/>
      <c r="FD1059" s="25"/>
      <c r="FE1059" s="25"/>
      <c r="FF1059" s="25"/>
      <c r="FG1059" s="25"/>
      <c r="FH1059" s="25"/>
      <c r="FI1059" s="25"/>
      <c r="FJ1059" s="25"/>
      <c r="FK1059" s="25"/>
      <c r="FL1059" s="25"/>
      <c r="FM1059" s="25"/>
      <c r="FN1059" s="25"/>
      <c r="FO1059" s="25"/>
      <c r="FP1059" s="25"/>
      <c r="FQ1059" s="25"/>
      <c r="FR1059" s="25"/>
      <c r="FS1059" s="25"/>
      <c r="FT1059" s="25"/>
      <c r="FU1059" s="25"/>
      <c r="FV1059" s="25"/>
      <c r="FW1059" s="25"/>
      <c r="FX1059" s="25"/>
      <c r="FY1059" s="25"/>
      <c r="FZ1059" s="25"/>
      <c r="GA1059" s="25"/>
      <c r="GB1059" s="25"/>
      <c r="GC1059" s="25"/>
      <c r="GD1059" s="25"/>
      <c r="GE1059" s="25"/>
      <c r="GF1059" s="25"/>
      <c r="GG1059" s="25"/>
      <c r="GH1059" s="25"/>
      <c r="GI1059" s="25"/>
      <c r="GJ1059" s="25"/>
      <c r="GK1059" s="25"/>
      <c r="GL1059" s="25"/>
      <c r="GM1059" s="25"/>
      <c r="GN1059" s="25"/>
      <c r="GO1059" s="25"/>
      <c r="GP1059" s="25"/>
      <c r="GQ1059" s="25"/>
      <c r="GR1059" s="25"/>
      <c r="GS1059" s="25"/>
      <c r="GT1059" s="25"/>
      <c r="GU1059" s="25"/>
      <c r="GV1059" s="25"/>
      <c r="GW1059" s="25"/>
      <c r="GX1059" s="25"/>
      <c r="GY1059" s="25"/>
      <c r="GZ1059" s="25"/>
      <c r="HA1059" s="25"/>
      <c r="HB1059" s="25"/>
      <c r="HC1059" s="25"/>
      <c r="HD1059" s="25"/>
      <c r="HE1059" s="25"/>
      <c r="HF1059" s="25"/>
      <c r="HG1059" s="25"/>
      <c r="HH1059" s="25"/>
      <c r="HI1059" s="25"/>
      <c r="HJ1059" s="25"/>
      <c r="HK1059" s="25"/>
      <c r="HL1059" s="25"/>
      <c r="HM1059" s="25"/>
      <c r="HN1059" s="25"/>
      <c r="HO1059" s="25"/>
      <c r="HP1059" s="25"/>
      <c r="HQ1059" s="25"/>
      <c r="HR1059" s="25"/>
      <c r="HS1059" s="25"/>
      <c r="HT1059" s="25"/>
      <c r="HU1059" s="25"/>
      <c r="HV1059" s="25"/>
      <c r="HW1059" s="25"/>
      <c r="HX1059" s="25"/>
      <c r="HY1059" s="25"/>
      <c r="HZ1059" s="25"/>
      <c r="IA1059" s="25"/>
      <c r="IB1059" s="25"/>
      <c r="IC1059" s="25"/>
      <c r="ID1059" s="25"/>
      <c r="IE1059" s="25"/>
      <c r="IF1059" s="25"/>
      <c r="IG1059" s="25"/>
      <c r="IH1059" s="25"/>
      <c r="II1059" s="25"/>
      <c r="IJ1059" s="25"/>
      <c r="IK1059" s="25"/>
      <c r="IL1059" s="25"/>
      <c r="IM1059" s="25"/>
      <c r="IN1059" s="25"/>
      <c r="IO1059" s="25"/>
      <c r="IP1059" s="25"/>
      <c r="IQ1059" s="25"/>
      <c r="IR1059" s="25"/>
      <c r="IS1059" s="25"/>
      <c r="IT1059" s="25"/>
      <c r="IU1059" s="25"/>
      <c r="IV1059" s="25"/>
    </row>
    <row r="1060" spans="1:256" s="33" customFormat="1" ht="15.75" hidden="1" outlineLevel="2">
      <c r="A1060" s="32"/>
      <c r="B1060" s="29" t="s">
        <v>684</v>
      </c>
      <c r="C1060" s="30">
        <v>6200</v>
      </c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  <c r="CM1060" s="25"/>
      <c r="CN1060" s="25"/>
      <c r="CO1060" s="25"/>
      <c r="CP1060" s="25"/>
      <c r="CQ1060" s="25"/>
      <c r="CR1060" s="25"/>
      <c r="CS1060" s="25"/>
      <c r="CT1060" s="25"/>
      <c r="CU1060" s="25"/>
      <c r="CV1060" s="25"/>
      <c r="CW1060" s="25"/>
      <c r="CX1060" s="25"/>
      <c r="CY1060" s="25"/>
      <c r="CZ1060" s="25"/>
      <c r="DA1060" s="25"/>
      <c r="DB1060" s="25"/>
      <c r="DC1060" s="25"/>
      <c r="DD1060" s="25"/>
      <c r="DE1060" s="25"/>
      <c r="DF1060" s="25"/>
      <c r="DG1060" s="25"/>
      <c r="DH1060" s="25"/>
      <c r="DI1060" s="25"/>
      <c r="DJ1060" s="25"/>
      <c r="DK1060" s="25"/>
      <c r="DL1060" s="25"/>
      <c r="DM1060" s="25"/>
      <c r="DN1060" s="25"/>
      <c r="DO1060" s="25"/>
      <c r="DP1060" s="25"/>
      <c r="DQ1060" s="25"/>
      <c r="DR1060" s="25"/>
      <c r="DS1060" s="25"/>
      <c r="DT1060" s="25"/>
      <c r="DU1060" s="25"/>
      <c r="DV1060" s="25"/>
      <c r="DW1060" s="25"/>
      <c r="DX1060" s="25"/>
      <c r="DY1060" s="25"/>
      <c r="DZ1060" s="25"/>
      <c r="EA1060" s="25"/>
      <c r="EB1060" s="25"/>
      <c r="EC1060" s="25"/>
      <c r="ED1060" s="25"/>
      <c r="EE1060" s="25"/>
      <c r="EF1060" s="25"/>
      <c r="EG1060" s="25"/>
      <c r="EH1060" s="25"/>
      <c r="EI1060" s="25"/>
      <c r="EJ1060" s="25"/>
      <c r="EK1060" s="25"/>
      <c r="EL1060" s="25"/>
      <c r="EM1060" s="25"/>
      <c r="EN1060" s="25"/>
      <c r="EO1060" s="25"/>
      <c r="EP1060" s="25"/>
      <c r="EQ1060" s="25"/>
      <c r="ER1060" s="25"/>
      <c r="ES1060" s="25"/>
      <c r="ET1060" s="25"/>
      <c r="EU1060" s="25"/>
      <c r="EV1060" s="25"/>
      <c r="EW1060" s="25"/>
      <c r="EX1060" s="25"/>
      <c r="EY1060" s="25"/>
      <c r="EZ1060" s="25"/>
      <c r="FA1060" s="25"/>
      <c r="FB1060" s="25"/>
      <c r="FC1060" s="25"/>
      <c r="FD1060" s="25"/>
      <c r="FE1060" s="25"/>
      <c r="FF1060" s="25"/>
      <c r="FG1060" s="25"/>
      <c r="FH1060" s="25"/>
      <c r="FI1060" s="25"/>
      <c r="FJ1060" s="25"/>
      <c r="FK1060" s="25"/>
      <c r="FL1060" s="25"/>
      <c r="FM1060" s="25"/>
      <c r="FN1060" s="25"/>
      <c r="FO1060" s="25"/>
      <c r="FP1060" s="25"/>
      <c r="FQ1060" s="25"/>
      <c r="FR1060" s="25"/>
      <c r="FS1060" s="25"/>
      <c r="FT1060" s="25"/>
      <c r="FU1060" s="25"/>
      <c r="FV1060" s="25"/>
      <c r="FW1060" s="25"/>
      <c r="FX1060" s="25"/>
      <c r="FY1060" s="25"/>
      <c r="FZ1060" s="25"/>
      <c r="GA1060" s="25"/>
      <c r="GB1060" s="25"/>
      <c r="GC1060" s="25"/>
      <c r="GD1060" s="25"/>
      <c r="GE1060" s="25"/>
      <c r="GF1060" s="25"/>
      <c r="GG1060" s="25"/>
      <c r="GH1060" s="25"/>
      <c r="GI1060" s="25"/>
      <c r="GJ1060" s="25"/>
      <c r="GK1060" s="25"/>
      <c r="GL1060" s="25"/>
      <c r="GM1060" s="25"/>
      <c r="GN1060" s="25"/>
      <c r="GO1060" s="25"/>
      <c r="GP1060" s="25"/>
      <c r="GQ1060" s="25"/>
      <c r="GR1060" s="25"/>
      <c r="GS1060" s="25"/>
      <c r="GT1060" s="25"/>
      <c r="GU1060" s="25"/>
      <c r="GV1060" s="25"/>
      <c r="GW1060" s="25"/>
      <c r="GX1060" s="25"/>
      <c r="GY1060" s="25"/>
      <c r="GZ1060" s="25"/>
      <c r="HA1060" s="25"/>
      <c r="HB1060" s="25"/>
      <c r="HC1060" s="25"/>
      <c r="HD1060" s="25"/>
      <c r="HE1060" s="25"/>
      <c r="HF1060" s="25"/>
      <c r="HG1060" s="25"/>
      <c r="HH1060" s="25"/>
      <c r="HI1060" s="25"/>
      <c r="HJ1060" s="25"/>
      <c r="HK1060" s="25"/>
      <c r="HL1060" s="25"/>
      <c r="HM1060" s="25"/>
      <c r="HN1060" s="25"/>
      <c r="HO1060" s="25"/>
      <c r="HP1060" s="25"/>
      <c r="HQ1060" s="25"/>
      <c r="HR1060" s="25"/>
      <c r="HS1060" s="25"/>
      <c r="HT1060" s="25"/>
      <c r="HU1060" s="25"/>
      <c r="HV1060" s="25"/>
      <c r="HW1060" s="25"/>
      <c r="HX1060" s="25"/>
      <c r="HY1060" s="25"/>
      <c r="HZ1060" s="25"/>
      <c r="IA1060" s="25"/>
      <c r="IB1060" s="25"/>
      <c r="IC1060" s="25"/>
      <c r="ID1060" s="25"/>
      <c r="IE1060" s="25"/>
      <c r="IF1060" s="25"/>
      <c r="IG1060" s="25"/>
      <c r="IH1060" s="25"/>
      <c r="II1060" s="25"/>
      <c r="IJ1060" s="25"/>
      <c r="IK1060" s="25"/>
      <c r="IL1060" s="25"/>
      <c r="IM1060" s="25"/>
      <c r="IN1060" s="25"/>
      <c r="IO1060" s="25"/>
      <c r="IP1060" s="25"/>
      <c r="IQ1060" s="25"/>
      <c r="IR1060" s="25"/>
      <c r="IS1060" s="25"/>
      <c r="IT1060" s="25"/>
      <c r="IU1060" s="25"/>
      <c r="IV1060" s="25"/>
    </row>
    <row r="1061" spans="1:256" s="33" customFormat="1" ht="15.75" hidden="1" outlineLevel="2">
      <c r="A1061" s="32"/>
      <c r="B1061" s="60" t="s">
        <v>604</v>
      </c>
      <c r="C1061" s="30">
        <v>340</v>
      </c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  <c r="CM1061" s="25"/>
      <c r="CN1061" s="25"/>
      <c r="CO1061" s="25"/>
      <c r="CP1061" s="25"/>
      <c r="CQ1061" s="25"/>
      <c r="CR1061" s="25"/>
      <c r="CS1061" s="25"/>
      <c r="CT1061" s="25"/>
      <c r="CU1061" s="25"/>
      <c r="CV1061" s="25"/>
      <c r="CW1061" s="25"/>
      <c r="CX1061" s="25"/>
      <c r="CY1061" s="25"/>
      <c r="CZ1061" s="25"/>
      <c r="DA1061" s="25"/>
      <c r="DB1061" s="25"/>
      <c r="DC1061" s="25"/>
      <c r="DD1061" s="25"/>
      <c r="DE1061" s="25"/>
      <c r="DF1061" s="25"/>
      <c r="DG1061" s="25"/>
      <c r="DH1061" s="25"/>
      <c r="DI1061" s="25"/>
      <c r="DJ1061" s="25"/>
      <c r="DK1061" s="25"/>
      <c r="DL1061" s="25"/>
      <c r="DM1061" s="25"/>
      <c r="DN1061" s="25"/>
      <c r="DO1061" s="25"/>
      <c r="DP1061" s="25"/>
      <c r="DQ1061" s="25"/>
      <c r="DR1061" s="25"/>
      <c r="DS1061" s="25"/>
      <c r="DT1061" s="25"/>
      <c r="DU1061" s="25"/>
      <c r="DV1061" s="25"/>
      <c r="DW1061" s="25"/>
      <c r="DX1061" s="25"/>
      <c r="DY1061" s="25"/>
      <c r="DZ1061" s="25"/>
      <c r="EA1061" s="25"/>
      <c r="EB1061" s="25"/>
      <c r="EC1061" s="25"/>
      <c r="ED1061" s="25"/>
      <c r="EE1061" s="25"/>
      <c r="EF1061" s="25"/>
      <c r="EG1061" s="25"/>
      <c r="EH1061" s="25"/>
      <c r="EI1061" s="25"/>
      <c r="EJ1061" s="25"/>
      <c r="EK1061" s="25"/>
      <c r="EL1061" s="25"/>
      <c r="EM1061" s="25"/>
      <c r="EN1061" s="25"/>
      <c r="EO1061" s="25"/>
      <c r="EP1061" s="25"/>
      <c r="EQ1061" s="25"/>
      <c r="ER1061" s="25"/>
      <c r="ES1061" s="25"/>
      <c r="ET1061" s="25"/>
      <c r="EU1061" s="25"/>
      <c r="EV1061" s="25"/>
      <c r="EW1061" s="25"/>
      <c r="EX1061" s="25"/>
      <c r="EY1061" s="25"/>
      <c r="EZ1061" s="25"/>
      <c r="FA1061" s="25"/>
      <c r="FB1061" s="25"/>
      <c r="FC1061" s="25"/>
      <c r="FD1061" s="25"/>
      <c r="FE1061" s="25"/>
      <c r="FF1061" s="25"/>
      <c r="FG1061" s="25"/>
      <c r="FH1061" s="25"/>
      <c r="FI1061" s="25"/>
      <c r="FJ1061" s="25"/>
      <c r="FK1061" s="25"/>
      <c r="FL1061" s="25"/>
      <c r="FM1061" s="25"/>
      <c r="FN1061" s="25"/>
      <c r="FO1061" s="25"/>
      <c r="FP1061" s="25"/>
      <c r="FQ1061" s="25"/>
      <c r="FR1061" s="25"/>
      <c r="FS1061" s="25"/>
      <c r="FT1061" s="25"/>
      <c r="FU1061" s="25"/>
      <c r="FV1061" s="25"/>
      <c r="FW1061" s="25"/>
      <c r="FX1061" s="25"/>
      <c r="FY1061" s="25"/>
      <c r="FZ1061" s="25"/>
      <c r="GA1061" s="25"/>
      <c r="GB1061" s="25"/>
      <c r="GC1061" s="25"/>
      <c r="GD1061" s="25"/>
      <c r="GE1061" s="25"/>
      <c r="GF1061" s="25"/>
      <c r="GG1061" s="25"/>
      <c r="GH1061" s="25"/>
      <c r="GI1061" s="25"/>
      <c r="GJ1061" s="25"/>
      <c r="GK1061" s="25"/>
      <c r="GL1061" s="25"/>
      <c r="GM1061" s="25"/>
      <c r="GN1061" s="25"/>
      <c r="GO1061" s="25"/>
      <c r="GP1061" s="25"/>
      <c r="GQ1061" s="25"/>
      <c r="GR1061" s="25"/>
      <c r="GS1061" s="25"/>
      <c r="GT1061" s="25"/>
      <c r="GU1061" s="25"/>
      <c r="GV1061" s="25"/>
      <c r="GW1061" s="25"/>
      <c r="GX1061" s="25"/>
      <c r="GY1061" s="25"/>
      <c r="GZ1061" s="25"/>
      <c r="HA1061" s="25"/>
      <c r="HB1061" s="25"/>
      <c r="HC1061" s="25"/>
      <c r="HD1061" s="25"/>
      <c r="HE1061" s="25"/>
      <c r="HF1061" s="25"/>
      <c r="HG1061" s="25"/>
      <c r="HH1061" s="25"/>
      <c r="HI1061" s="25"/>
      <c r="HJ1061" s="25"/>
      <c r="HK1061" s="25"/>
      <c r="HL1061" s="25"/>
      <c r="HM1061" s="25"/>
      <c r="HN1061" s="25"/>
      <c r="HO1061" s="25"/>
      <c r="HP1061" s="25"/>
      <c r="HQ1061" s="25"/>
      <c r="HR1061" s="25"/>
      <c r="HS1061" s="25"/>
      <c r="HT1061" s="25"/>
      <c r="HU1061" s="25"/>
      <c r="HV1061" s="25"/>
      <c r="HW1061" s="25"/>
      <c r="HX1061" s="25"/>
      <c r="HY1061" s="25"/>
      <c r="HZ1061" s="25"/>
      <c r="IA1061" s="25"/>
      <c r="IB1061" s="25"/>
      <c r="IC1061" s="25"/>
      <c r="ID1061" s="25"/>
      <c r="IE1061" s="25"/>
      <c r="IF1061" s="25"/>
      <c r="IG1061" s="25"/>
      <c r="IH1061" s="25"/>
      <c r="II1061" s="25"/>
      <c r="IJ1061" s="25"/>
      <c r="IK1061" s="25"/>
      <c r="IL1061" s="25"/>
      <c r="IM1061" s="25"/>
      <c r="IN1061" s="25"/>
      <c r="IO1061" s="25"/>
      <c r="IP1061" s="25"/>
      <c r="IQ1061" s="25"/>
      <c r="IR1061" s="25"/>
      <c r="IS1061" s="25"/>
      <c r="IT1061" s="25"/>
      <c r="IU1061" s="25"/>
      <c r="IV1061" s="25"/>
    </row>
    <row r="1062" spans="1:256" s="12" customFormat="1" ht="31.5" hidden="1" outlineLevel="1" collapsed="1">
      <c r="A1062" s="11" t="s">
        <v>141</v>
      </c>
      <c r="B1062" s="1" t="s">
        <v>658</v>
      </c>
      <c r="C1062" s="34">
        <f>SUM(C1063:C1065)</f>
        <v>16640</v>
      </c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  <c r="CM1062" s="25"/>
      <c r="CN1062" s="25"/>
      <c r="CO1062" s="25"/>
      <c r="CP1062" s="25"/>
      <c r="CQ1062" s="25"/>
      <c r="CR1062" s="25"/>
      <c r="CS1062" s="25"/>
      <c r="CT1062" s="25"/>
      <c r="CU1062" s="25"/>
      <c r="CV1062" s="25"/>
      <c r="CW1062" s="25"/>
      <c r="CX1062" s="25"/>
      <c r="CY1062" s="25"/>
      <c r="CZ1062" s="25"/>
      <c r="DA1062" s="25"/>
      <c r="DB1062" s="25"/>
      <c r="DC1062" s="25"/>
      <c r="DD1062" s="25"/>
      <c r="DE1062" s="25"/>
      <c r="DF1062" s="25"/>
      <c r="DG1062" s="25"/>
      <c r="DH1062" s="25"/>
      <c r="DI1062" s="25"/>
      <c r="DJ1062" s="25"/>
      <c r="DK1062" s="25"/>
      <c r="DL1062" s="25"/>
      <c r="DM1062" s="25"/>
      <c r="DN1062" s="25"/>
      <c r="DO1062" s="25"/>
      <c r="DP1062" s="25"/>
      <c r="DQ1062" s="25"/>
      <c r="DR1062" s="25"/>
      <c r="DS1062" s="25"/>
      <c r="DT1062" s="25"/>
      <c r="DU1062" s="25"/>
      <c r="DV1062" s="25"/>
      <c r="DW1062" s="25"/>
      <c r="DX1062" s="25"/>
      <c r="DY1062" s="25"/>
      <c r="DZ1062" s="25"/>
      <c r="EA1062" s="25"/>
      <c r="EB1062" s="25"/>
      <c r="EC1062" s="25"/>
      <c r="ED1062" s="25"/>
      <c r="EE1062" s="25"/>
      <c r="EF1062" s="25"/>
      <c r="EG1062" s="25"/>
      <c r="EH1062" s="25"/>
      <c r="EI1062" s="25"/>
      <c r="EJ1062" s="25"/>
      <c r="EK1062" s="25"/>
      <c r="EL1062" s="25"/>
      <c r="EM1062" s="25"/>
      <c r="EN1062" s="25"/>
      <c r="EO1062" s="25"/>
      <c r="EP1062" s="25"/>
      <c r="EQ1062" s="25"/>
      <c r="ER1062" s="25"/>
      <c r="ES1062" s="25"/>
      <c r="ET1062" s="25"/>
      <c r="EU1062" s="25"/>
      <c r="EV1062" s="25"/>
      <c r="EW1062" s="25"/>
      <c r="EX1062" s="25"/>
      <c r="EY1062" s="25"/>
      <c r="EZ1062" s="25"/>
      <c r="FA1062" s="25"/>
      <c r="FB1062" s="25"/>
      <c r="FC1062" s="25"/>
      <c r="FD1062" s="25"/>
      <c r="FE1062" s="25"/>
      <c r="FF1062" s="25"/>
      <c r="FG1062" s="25"/>
      <c r="FH1062" s="25"/>
      <c r="FI1062" s="25"/>
      <c r="FJ1062" s="25"/>
      <c r="FK1062" s="25"/>
      <c r="FL1062" s="25"/>
      <c r="FM1062" s="25"/>
      <c r="FN1062" s="25"/>
      <c r="FO1062" s="25"/>
      <c r="FP1062" s="25"/>
      <c r="FQ1062" s="25"/>
      <c r="FR1062" s="25"/>
      <c r="FS1062" s="25"/>
      <c r="FT1062" s="25"/>
      <c r="FU1062" s="25"/>
      <c r="FV1062" s="25"/>
      <c r="FW1062" s="25"/>
      <c r="FX1062" s="25"/>
      <c r="FY1062" s="25"/>
      <c r="FZ1062" s="25"/>
      <c r="GA1062" s="25"/>
      <c r="GB1062" s="25"/>
      <c r="GC1062" s="25"/>
      <c r="GD1062" s="25"/>
      <c r="GE1062" s="25"/>
      <c r="GF1062" s="25"/>
      <c r="GG1062" s="25"/>
      <c r="GH1062" s="25"/>
      <c r="GI1062" s="25"/>
      <c r="GJ1062" s="25"/>
      <c r="GK1062" s="25"/>
      <c r="GL1062" s="25"/>
      <c r="GM1062" s="25"/>
      <c r="GN1062" s="25"/>
      <c r="GO1062" s="25"/>
      <c r="GP1062" s="25"/>
      <c r="GQ1062" s="25"/>
      <c r="GR1062" s="25"/>
      <c r="GS1062" s="25"/>
      <c r="GT1062" s="25"/>
      <c r="GU1062" s="25"/>
      <c r="GV1062" s="25"/>
      <c r="GW1062" s="25"/>
      <c r="GX1062" s="25"/>
      <c r="GY1062" s="25"/>
      <c r="GZ1062" s="25"/>
      <c r="HA1062" s="25"/>
      <c r="HB1062" s="25"/>
      <c r="HC1062" s="25"/>
      <c r="HD1062" s="25"/>
      <c r="HE1062" s="25"/>
      <c r="HF1062" s="25"/>
      <c r="HG1062" s="25"/>
      <c r="HH1062" s="25"/>
      <c r="HI1062" s="25"/>
      <c r="HJ1062" s="25"/>
      <c r="HK1062" s="25"/>
      <c r="HL1062" s="25"/>
      <c r="HM1062" s="25"/>
      <c r="HN1062" s="25"/>
      <c r="HO1062" s="25"/>
      <c r="HP1062" s="25"/>
      <c r="HQ1062" s="25"/>
      <c r="HR1062" s="25"/>
      <c r="HS1062" s="25"/>
      <c r="HT1062" s="25"/>
      <c r="HU1062" s="25"/>
      <c r="HV1062" s="25"/>
      <c r="HW1062" s="25"/>
      <c r="HX1062" s="25"/>
      <c r="HY1062" s="25"/>
      <c r="HZ1062" s="25"/>
      <c r="IA1062" s="25"/>
      <c r="IB1062" s="25"/>
      <c r="IC1062" s="25"/>
      <c r="ID1062" s="25"/>
      <c r="IE1062" s="25"/>
      <c r="IF1062" s="25"/>
      <c r="IG1062" s="25"/>
      <c r="IH1062" s="25"/>
      <c r="II1062" s="25"/>
      <c r="IJ1062" s="25"/>
      <c r="IK1062" s="25"/>
      <c r="IL1062" s="25"/>
      <c r="IM1062" s="25"/>
      <c r="IN1062" s="25"/>
      <c r="IO1062" s="25"/>
      <c r="IP1062" s="25"/>
      <c r="IQ1062" s="25"/>
      <c r="IR1062" s="25"/>
      <c r="IS1062" s="25"/>
      <c r="IT1062" s="25"/>
      <c r="IU1062" s="25"/>
      <c r="IV1062" s="25"/>
    </row>
    <row r="1063" spans="1:256" s="33" customFormat="1" ht="31.5" hidden="1" outlineLevel="2">
      <c r="A1063" s="32"/>
      <c r="B1063" s="29" t="s">
        <v>696</v>
      </c>
      <c r="C1063" s="30">
        <v>10100</v>
      </c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  <c r="CM1063" s="25"/>
      <c r="CN1063" s="25"/>
      <c r="CO1063" s="25"/>
      <c r="CP1063" s="25"/>
      <c r="CQ1063" s="25"/>
      <c r="CR1063" s="25"/>
      <c r="CS1063" s="25"/>
      <c r="CT1063" s="25"/>
      <c r="CU1063" s="25"/>
      <c r="CV1063" s="25"/>
      <c r="CW1063" s="25"/>
      <c r="CX1063" s="25"/>
      <c r="CY1063" s="25"/>
      <c r="CZ1063" s="25"/>
      <c r="DA1063" s="25"/>
      <c r="DB1063" s="25"/>
      <c r="DC1063" s="25"/>
      <c r="DD1063" s="25"/>
      <c r="DE1063" s="25"/>
      <c r="DF1063" s="25"/>
      <c r="DG1063" s="25"/>
      <c r="DH1063" s="25"/>
      <c r="DI1063" s="25"/>
      <c r="DJ1063" s="25"/>
      <c r="DK1063" s="25"/>
      <c r="DL1063" s="25"/>
      <c r="DM1063" s="25"/>
      <c r="DN1063" s="25"/>
      <c r="DO1063" s="25"/>
      <c r="DP1063" s="25"/>
      <c r="DQ1063" s="25"/>
      <c r="DR1063" s="25"/>
      <c r="DS1063" s="25"/>
      <c r="DT1063" s="25"/>
      <c r="DU1063" s="25"/>
      <c r="DV1063" s="25"/>
      <c r="DW1063" s="25"/>
      <c r="DX1063" s="25"/>
      <c r="DY1063" s="25"/>
      <c r="DZ1063" s="25"/>
      <c r="EA1063" s="25"/>
      <c r="EB1063" s="25"/>
      <c r="EC1063" s="25"/>
      <c r="ED1063" s="25"/>
      <c r="EE1063" s="25"/>
      <c r="EF1063" s="25"/>
      <c r="EG1063" s="25"/>
      <c r="EH1063" s="25"/>
      <c r="EI1063" s="25"/>
      <c r="EJ1063" s="25"/>
      <c r="EK1063" s="25"/>
      <c r="EL1063" s="25"/>
      <c r="EM1063" s="25"/>
      <c r="EN1063" s="25"/>
      <c r="EO1063" s="25"/>
      <c r="EP1063" s="25"/>
      <c r="EQ1063" s="25"/>
      <c r="ER1063" s="25"/>
      <c r="ES1063" s="25"/>
      <c r="ET1063" s="25"/>
      <c r="EU1063" s="25"/>
      <c r="EV1063" s="25"/>
      <c r="EW1063" s="25"/>
      <c r="EX1063" s="25"/>
      <c r="EY1063" s="25"/>
      <c r="EZ1063" s="25"/>
      <c r="FA1063" s="25"/>
      <c r="FB1063" s="25"/>
      <c r="FC1063" s="25"/>
      <c r="FD1063" s="25"/>
      <c r="FE1063" s="25"/>
      <c r="FF1063" s="25"/>
      <c r="FG1063" s="25"/>
      <c r="FH1063" s="25"/>
      <c r="FI1063" s="25"/>
      <c r="FJ1063" s="25"/>
      <c r="FK1063" s="25"/>
      <c r="FL1063" s="25"/>
      <c r="FM1063" s="25"/>
      <c r="FN1063" s="25"/>
      <c r="FO1063" s="25"/>
      <c r="FP1063" s="25"/>
      <c r="FQ1063" s="25"/>
      <c r="FR1063" s="25"/>
      <c r="FS1063" s="25"/>
      <c r="FT1063" s="25"/>
      <c r="FU1063" s="25"/>
      <c r="FV1063" s="25"/>
      <c r="FW1063" s="25"/>
      <c r="FX1063" s="25"/>
      <c r="FY1063" s="25"/>
      <c r="FZ1063" s="25"/>
      <c r="GA1063" s="25"/>
      <c r="GB1063" s="25"/>
      <c r="GC1063" s="25"/>
      <c r="GD1063" s="25"/>
      <c r="GE1063" s="25"/>
      <c r="GF1063" s="25"/>
      <c r="GG1063" s="25"/>
      <c r="GH1063" s="25"/>
      <c r="GI1063" s="25"/>
      <c r="GJ1063" s="25"/>
      <c r="GK1063" s="25"/>
      <c r="GL1063" s="25"/>
      <c r="GM1063" s="25"/>
      <c r="GN1063" s="25"/>
      <c r="GO1063" s="25"/>
      <c r="GP1063" s="25"/>
      <c r="GQ1063" s="25"/>
      <c r="GR1063" s="25"/>
      <c r="GS1063" s="25"/>
      <c r="GT1063" s="25"/>
      <c r="GU1063" s="25"/>
      <c r="GV1063" s="25"/>
      <c r="GW1063" s="25"/>
      <c r="GX1063" s="25"/>
      <c r="GY1063" s="25"/>
      <c r="GZ1063" s="25"/>
      <c r="HA1063" s="25"/>
      <c r="HB1063" s="25"/>
      <c r="HC1063" s="25"/>
      <c r="HD1063" s="25"/>
      <c r="HE1063" s="25"/>
      <c r="HF1063" s="25"/>
      <c r="HG1063" s="25"/>
      <c r="HH1063" s="25"/>
      <c r="HI1063" s="25"/>
      <c r="HJ1063" s="25"/>
      <c r="HK1063" s="25"/>
      <c r="HL1063" s="25"/>
      <c r="HM1063" s="25"/>
      <c r="HN1063" s="25"/>
      <c r="HO1063" s="25"/>
      <c r="HP1063" s="25"/>
      <c r="HQ1063" s="25"/>
      <c r="HR1063" s="25"/>
      <c r="HS1063" s="25"/>
      <c r="HT1063" s="25"/>
      <c r="HU1063" s="25"/>
      <c r="HV1063" s="25"/>
      <c r="HW1063" s="25"/>
      <c r="HX1063" s="25"/>
      <c r="HY1063" s="25"/>
      <c r="HZ1063" s="25"/>
      <c r="IA1063" s="25"/>
      <c r="IB1063" s="25"/>
      <c r="IC1063" s="25"/>
      <c r="ID1063" s="25"/>
      <c r="IE1063" s="25"/>
      <c r="IF1063" s="25"/>
      <c r="IG1063" s="25"/>
      <c r="IH1063" s="25"/>
      <c r="II1063" s="25"/>
      <c r="IJ1063" s="25"/>
      <c r="IK1063" s="25"/>
      <c r="IL1063" s="25"/>
      <c r="IM1063" s="25"/>
      <c r="IN1063" s="25"/>
      <c r="IO1063" s="25"/>
      <c r="IP1063" s="25"/>
      <c r="IQ1063" s="25"/>
      <c r="IR1063" s="25"/>
      <c r="IS1063" s="25"/>
      <c r="IT1063" s="25"/>
      <c r="IU1063" s="25"/>
      <c r="IV1063" s="25"/>
    </row>
    <row r="1064" spans="1:256" s="33" customFormat="1" ht="15.75" hidden="1" outlineLevel="2">
      <c r="A1064" s="32"/>
      <c r="B1064" s="29" t="s">
        <v>684</v>
      </c>
      <c r="C1064" s="30">
        <v>6200</v>
      </c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  <c r="CM1064" s="25"/>
      <c r="CN1064" s="25"/>
      <c r="CO1064" s="25"/>
      <c r="CP1064" s="25"/>
      <c r="CQ1064" s="25"/>
      <c r="CR1064" s="25"/>
      <c r="CS1064" s="25"/>
      <c r="CT1064" s="25"/>
      <c r="CU1064" s="25"/>
      <c r="CV1064" s="25"/>
      <c r="CW1064" s="25"/>
      <c r="CX1064" s="25"/>
      <c r="CY1064" s="25"/>
      <c r="CZ1064" s="25"/>
      <c r="DA1064" s="25"/>
      <c r="DB1064" s="25"/>
      <c r="DC1064" s="25"/>
      <c r="DD1064" s="25"/>
      <c r="DE1064" s="25"/>
      <c r="DF1064" s="25"/>
      <c r="DG1064" s="25"/>
      <c r="DH1064" s="25"/>
      <c r="DI1064" s="25"/>
      <c r="DJ1064" s="25"/>
      <c r="DK1064" s="25"/>
      <c r="DL1064" s="25"/>
      <c r="DM1064" s="25"/>
      <c r="DN1064" s="25"/>
      <c r="DO1064" s="25"/>
      <c r="DP1064" s="25"/>
      <c r="DQ1064" s="25"/>
      <c r="DR1064" s="25"/>
      <c r="DS1064" s="25"/>
      <c r="DT1064" s="25"/>
      <c r="DU1064" s="25"/>
      <c r="DV1064" s="25"/>
      <c r="DW1064" s="25"/>
      <c r="DX1064" s="25"/>
      <c r="DY1064" s="25"/>
      <c r="DZ1064" s="25"/>
      <c r="EA1064" s="25"/>
      <c r="EB1064" s="25"/>
      <c r="EC1064" s="25"/>
      <c r="ED1064" s="25"/>
      <c r="EE1064" s="25"/>
      <c r="EF1064" s="25"/>
      <c r="EG1064" s="25"/>
      <c r="EH1064" s="25"/>
      <c r="EI1064" s="25"/>
      <c r="EJ1064" s="25"/>
      <c r="EK1064" s="25"/>
      <c r="EL1064" s="25"/>
      <c r="EM1064" s="25"/>
      <c r="EN1064" s="25"/>
      <c r="EO1064" s="25"/>
      <c r="EP1064" s="25"/>
      <c r="EQ1064" s="25"/>
      <c r="ER1064" s="25"/>
      <c r="ES1064" s="25"/>
      <c r="ET1064" s="25"/>
      <c r="EU1064" s="25"/>
      <c r="EV1064" s="25"/>
      <c r="EW1064" s="25"/>
      <c r="EX1064" s="25"/>
      <c r="EY1064" s="25"/>
      <c r="EZ1064" s="25"/>
      <c r="FA1064" s="25"/>
      <c r="FB1064" s="25"/>
      <c r="FC1064" s="25"/>
      <c r="FD1064" s="25"/>
      <c r="FE1064" s="25"/>
      <c r="FF1064" s="25"/>
      <c r="FG1064" s="25"/>
      <c r="FH1064" s="25"/>
      <c r="FI1064" s="25"/>
      <c r="FJ1064" s="25"/>
      <c r="FK1064" s="25"/>
      <c r="FL1064" s="25"/>
      <c r="FM1064" s="25"/>
      <c r="FN1064" s="25"/>
      <c r="FO1064" s="25"/>
      <c r="FP1064" s="25"/>
      <c r="FQ1064" s="25"/>
      <c r="FR1064" s="25"/>
      <c r="FS1064" s="25"/>
      <c r="FT1064" s="25"/>
      <c r="FU1064" s="25"/>
      <c r="FV1064" s="25"/>
      <c r="FW1064" s="25"/>
      <c r="FX1064" s="25"/>
      <c r="FY1064" s="25"/>
      <c r="FZ1064" s="25"/>
      <c r="GA1064" s="25"/>
      <c r="GB1064" s="25"/>
      <c r="GC1064" s="25"/>
      <c r="GD1064" s="25"/>
      <c r="GE1064" s="25"/>
      <c r="GF1064" s="25"/>
      <c r="GG1064" s="25"/>
      <c r="GH1064" s="25"/>
      <c r="GI1064" s="25"/>
      <c r="GJ1064" s="25"/>
      <c r="GK1064" s="25"/>
      <c r="GL1064" s="25"/>
      <c r="GM1064" s="25"/>
      <c r="GN1064" s="25"/>
      <c r="GO1064" s="25"/>
      <c r="GP1064" s="25"/>
      <c r="GQ1064" s="25"/>
      <c r="GR1064" s="25"/>
      <c r="GS1064" s="25"/>
      <c r="GT1064" s="25"/>
      <c r="GU1064" s="25"/>
      <c r="GV1064" s="25"/>
      <c r="GW1064" s="25"/>
      <c r="GX1064" s="25"/>
      <c r="GY1064" s="25"/>
      <c r="GZ1064" s="25"/>
      <c r="HA1064" s="25"/>
      <c r="HB1064" s="25"/>
      <c r="HC1064" s="25"/>
      <c r="HD1064" s="25"/>
      <c r="HE1064" s="25"/>
      <c r="HF1064" s="25"/>
      <c r="HG1064" s="25"/>
      <c r="HH1064" s="25"/>
      <c r="HI1064" s="25"/>
      <c r="HJ1064" s="25"/>
      <c r="HK1064" s="25"/>
      <c r="HL1064" s="25"/>
      <c r="HM1064" s="25"/>
      <c r="HN1064" s="25"/>
      <c r="HO1064" s="25"/>
      <c r="HP1064" s="25"/>
      <c r="HQ1064" s="25"/>
      <c r="HR1064" s="25"/>
      <c r="HS1064" s="25"/>
      <c r="HT1064" s="25"/>
      <c r="HU1064" s="25"/>
      <c r="HV1064" s="25"/>
      <c r="HW1064" s="25"/>
      <c r="HX1064" s="25"/>
      <c r="HY1064" s="25"/>
      <c r="HZ1064" s="25"/>
      <c r="IA1064" s="25"/>
      <c r="IB1064" s="25"/>
      <c r="IC1064" s="25"/>
      <c r="ID1064" s="25"/>
      <c r="IE1064" s="25"/>
      <c r="IF1064" s="25"/>
      <c r="IG1064" s="25"/>
      <c r="IH1064" s="25"/>
      <c r="II1064" s="25"/>
      <c r="IJ1064" s="25"/>
      <c r="IK1064" s="25"/>
      <c r="IL1064" s="25"/>
      <c r="IM1064" s="25"/>
      <c r="IN1064" s="25"/>
      <c r="IO1064" s="25"/>
      <c r="IP1064" s="25"/>
      <c r="IQ1064" s="25"/>
      <c r="IR1064" s="25"/>
      <c r="IS1064" s="25"/>
      <c r="IT1064" s="25"/>
      <c r="IU1064" s="25"/>
      <c r="IV1064" s="25"/>
    </row>
    <row r="1065" spans="1:256" s="33" customFormat="1" ht="15.75" hidden="1" outlineLevel="2">
      <c r="A1065" s="32"/>
      <c r="B1065" s="60" t="s">
        <v>604</v>
      </c>
      <c r="C1065" s="30">
        <v>340</v>
      </c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  <c r="CM1065" s="25"/>
      <c r="CN1065" s="25"/>
      <c r="CO1065" s="25"/>
      <c r="CP1065" s="25"/>
      <c r="CQ1065" s="25"/>
      <c r="CR1065" s="25"/>
      <c r="CS1065" s="25"/>
      <c r="CT1065" s="25"/>
      <c r="CU1065" s="25"/>
      <c r="CV1065" s="25"/>
      <c r="CW1065" s="25"/>
      <c r="CX1065" s="25"/>
      <c r="CY1065" s="25"/>
      <c r="CZ1065" s="25"/>
      <c r="DA1065" s="25"/>
      <c r="DB1065" s="25"/>
      <c r="DC1065" s="25"/>
      <c r="DD1065" s="25"/>
      <c r="DE1065" s="25"/>
      <c r="DF1065" s="25"/>
      <c r="DG1065" s="25"/>
      <c r="DH1065" s="25"/>
      <c r="DI1065" s="25"/>
      <c r="DJ1065" s="25"/>
      <c r="DK1065" s="25"/>
      <c r="DL1065" s="25"/>
      <c r="DM1065" s="25"/>
      <c r="DN1065" s="25"/>
      <c r="DO1065" s="25"/>
      <c r="DP1065" s="25"/>
      <c r="DQ1065" s="25"/>
      <c r="DR1065" s="25"/>
      <c r="DS1065" s="25"/>
      <c r="DT1065" s="25"/>
      <c r="DU1065" s="25"/>
      <c r="DV1065" s="25"/>
      <c r="DW1065" s="25"/>
      <c r="DX1065" s="25"/>
      <c r="DY1065" s="25"/>
      <c r="DZ1065" s="25"/>
      <c r="EA1065" s="25"/>
      <c r="EB1065" s="25"/>
      <c r="EC1065" s="25"/>
      <c r="ED1065" s="25"/>
      <c r="EE1065" s="25"/>
      <c r="EF1065" s="25"/>
      <c r="EG1065" s="25"/>
      <c r="EH1065" s="25"/>
      <c r="EI1065" s="25"/>
      <c r="EJ1065" s="25"/>
      <c r="EK1065" s="25"/>
      <c r="EL1065" s="25"/>
      <c r="EM1065" s="25"/>
      <c r="EN1065" s="25"/>
      <c r="EO1065" s="25"/>
      <c r="EP1065" s="25"/>
      <c r="EQ1065" s="25"/>
      <c r="ER1065" s="25"/>
      <c r="ES1065" s="25"/>
      <c r="ET1065" s="25"/>
      <c r="EU1065" s="25"/>
      <c r="EV1065" s="25"/>
      <c r="EW1065" s="25"/>
      <c r="EX1065" s="25"/>
      <c r="EY1065" s="25"/>
      <c r="EZ1065" s="25"/>
      <c r="FA1065" s="25"/>
      <c r="FB1065" s="25"/>
      <c r="FC1065" s="25"/>
      <c r="FD1065" s="25"/>
      <c r="FE1065" s="25"/>
      <c r="FF1065" s="25"/>
      <c r="FG1065" s="25"/>
      <c r="FH1065" s="25"/>
      <c r="FI1065" s="25"/>
      <c r="FJ1065" s="25"/>
      <c r="FK1065" s="25"/>
      <c r="FL1065" s="25"/>
      <c r="FM1065" s="25"/>
      <c r="FN1065" s="25"/>
      <c r="FO1065" s="25"/>
      <c r="FP1065" s="25"/>
      <c r="FQ1065" s="25"/>
      <c r="FR1065" s="25"/>
      <c r="FS1065" s="25"/>
      <c r="FT1065" s="25"/>
      <c r="FU1065" s="25"/>
      <c r="FV1065" s="25"/>
      <c r="FW1065" s="25"/>
      <c r="FX1065" s="25"/>
      <c r="FY1065" s="25"/>
      <c r="FZ1065" s="25"/>
      <c r="GA1065" s="25"/>
      <c r="GB1065" s="25"/>
      <c r="GC1065" s="25"/>
      <c r="GD1065" s="25"/>
      <c r="GE1065" s="25"/>
      <c r="GF1065" s="25"/>
      <c r="GG1065" s="25"/>
      <c r="GH1065" s="25"/>
      <c r="GI1065" s="25"/>
      <c r="GJ1065" s="25"/>
      <c r="GK1065" s="25"/>
      <c r="GL1065" s="25"/>
      <c r="GM1065" s="25"/>
      <c r="GN1065" s="25"/>
      <c r="GO1065" s="25"/>
      <c r="GP1065" s="25"/>
      <c r="GQ1065" s="25"/>
      <c r="GR1065" s="25"/>
      <c r="GS1065" s="25"/>
      <c r="GT1065" s="25"/>
      <c r="GU1065" s="25"/>
      <c r="GV1065" s="25"/>
      <c r="GW1065" s="25"/>
      <c r="GX1065" s="25"/>
      <c r="GY1065" s="25"/>
      <c r="GZ1065" s="25"/>
      <c r="HA1065" s="25"/>
      <c r="HB1065" s="25"/>
      <c r="HC1065" s="25"/>
      <c r="HD1065" s="25"/>
      <c r="HE1065" s="25"/>
      <c r="HF1065" s="25"/>
      <c r="HG1065" s="25"/>
      <c r="HH1065" s="25"/>
      <c r="HI1065" s="25"/>
      <c r="HJ1065" s="25"/>
      <c r="HK1065" s="25"/>
      <c r="HL1065" s="25"/>
      <c r="HM1065" s="25"/>
      <c r="HN1065" s="25"/>
      <c r="HO1065" s="25"/>
      <c r="HP1065" s="25"/>
      <c r="HQ1065" s="25"/>
      <c r="HR1065" s="25"/>
      <c r="HS1065" s="25"/>
      <c r="HT1065" s="25"/>
      <c r="HU1065" s="25"/>
      <c r="HV1065" s="25"/>
      <c r="HW1065" s="25"/>
      <c r="HX1065" s="25"/>
      <c r="HY1065" s="25"/>
      <c r="HZ1065" s="25"/>
      <c r="IA1065" s="25"/>
      <c r="IB1065" s="25"/>
      <c r="IC1065" s="25"/>
      <c r="ID1065" s="25"/>
      <c r="IE1065" s="25"/>
      <c r="IF1065" s="25"/>
      <c r="IG1065" s="25"/>
      <c r="IH1065" s="25"/>
      <c r="II1065" s="25"/>
      <c r="IJ1065" s="25"/>
      <c r="IK1065" s="25"/>
      <c r="IL1065" s="25"/>
      <c r="IM1065" s="25"/>
      <c r="IN1065" s="25"/>
      <c r="IO1065" s="25"/>
      <c r="IP1065" s="25"/>
      <c r="IQ1065" s="25"/>
      <c r="IR1065" s="25"/>
      <c r="IS1065" s="25"/>
      <c r="IT1065" s="25"/>
      <c r="IU1065" s="25"/>
      <c r="IV1065" s="25"/>
    </row>
    <row r="1066" spans="1:256" s="12" customFormat="1" ht="15.75" hidden="1" outlineLevel="1" collapsed="1">
      <c r="A1066" s="11" t="s">
        <v>142</v>
      </c>
      <c r="B1066" s="1" t="s">
        <v>697</v>
      </c>
      <c r="C1066" s="34">
        <f>SUM(C1067:C1069)</f>
        <v>9300</v>
      </c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  <c r="CM1066" s="25"/>
      <c r="CN1066" s="25"/>
      <c r="CO1066" s="25"/>
      <c r="CP1066" s="25"/>
      <c r="CQ1066" s="25"/>
      <c r="CR1066" s="25"/>
      <c r="CS1066" s="25"/>
      <c r="CT1066" s="25"/>
      <c r="CU1066" s="25"/>
      <c r="CV1066" s="25"/>
      <c r="CW1066" s="25"/>
      <c r="CX1066" s="25"/>
      <c r="CY1066" s="25"/>
      <c r="CZ1066" s="25"/>
      <c r="DA1066" s="25"/>
      <c r="DB1066" s="25"/>
      <c r="DC1066" s="25"/>
      <c r="DD1066" s="25"/>
      <c r="DE1066" s="25"/>
      <c r="DF1066" s="25"/>
      <c r="DG1066" s="25"/>
      <c r="DH1066" s="25"/>
      <c r="DI1066" s="25"/>
      <c r="DJ1066" s="25"/>
      <c r="DK1066" s="25"/>
      <c r="DL1066" s="25"/>
      <c r="DM1066" s="25"/>
      <c r="DN1066" s="25"/>
      <c r="DO1066" s="25"/>
      <c r="DP1066" s="25"/>
      <c r="DQ1066" s="25"/>
      <c r="DR1066" s="25"/>
      <c r="DS1066" s="25"/>
      <c r="DT1066" s="25"/>
      <c r="DU1066" s="25"/>
      <c r="DV1066" s="25"/>
      <c r="DW1066" s="25"/>
      <c r="DX1066" s="25"/>
      <c r="DY1066" s="25"/>
      <c r="DZ1066" s="25"/>
      <c r="EA1066" s="25"/>
      <c r="EB1066" s="25"/>
      <c r="EC1066" s="25"/>
      <c r="ED1066" s="25"/>
      <c r="EE1066" s="25"/>
      <c r="EF1066" s="25"/>
      <c r="EG1066" s="25"/>
      <c r="EH1066" s="25"/>
      <c r="EI1066" s="25"/>
      <c r="EJ1066" s="25"/>
      <c r="EK1066" s="25"/>
      <c r="EL1066" s="25"/>
      <c r="EM1066" s="25"/>
      <c r="EN1066" s="25"/>
      <c r="EO1066" s="25"/>
      <c r="EP1066" s="25"/>
      <c r="EQ1066" s="25"/>
      <c r="ER1066" s="25"/>
      <c r="ES1066" s="25"/>
      <c r="ET1066" s="25"/>
      <c r="EU1066" s="25"/>
      <c r="EV1066" s="25"/>
      <c r="EW1066" s="25"/>
      <c r="EX1066" s="25"/>
      <c r="EY1066" s="25"/>
      <c r="EZ1066" s="25"/>
      <c r="FA1066" s="25"/>
      <c r="FB1066" s="25"/>
      <c r="FC1066" s="25"/>
      <c r="FD1066" s="25"/>
      <c r="FE1066" s="25"/>
      <c r="FF1066" s="25"/>
      <c r="FG1066" s="25"/>
      <c r="FH1066" s="25"/>
      <c r="FI1066" s="25"/>
      <c r="FJ1066" s="25"/>
      <c r="FK1066" s="25"/>
      <c r="FL1066" s="25"/>
      <c r="FM1066" s="25"/>
      <c r="FN1066" s="25"/>
      <c r="FO1066" s="25"/>
      <c r="FP1066" s="25"/>
      <c r="FQ1066" s="25"/>
      <c r="FR1066" s="25"/>
      <c r="FS1066" s="25"/>
      <c r="FT1066" s="25"/>
      <c r="FU1066" s="25"/>
      <c r="FV1066" s="25"/>
      <c r="FW1066" s="25"/>
      <c r="FX1066" s="25"/>
      <c r="FY1066" s="25"/>
      <c r="FZ1066" s="25"/>
      <c r="GA1066" s="25"/>
      <c r="GB1066" s="25"/>
      <c r="GC1066" s="25"/>
      <c r="GD1066" s="25"/>
      <c r="GE1066" s="25"/>
      <c r="GF1066" s="25"/>
      <c r="GG1066" s="25"/>
      <c r="GH1066" s="25"/>
      <c r="GI1066" s="25"/>
      <c r="GJ1066" s="25"/>
      <c r="GK1066" s="25"/>
      <c r="GL1066" s="25"/>
      <c r="GM1066" s="25"/>
      <c r="GN1066" s="25"/>
      <c r="GO1066" s="25"/>
      <c r="GP1066" s="25"/>
      <c r="GQ1066" s="25"/>
      <c r="GR1066" s="25"/>
      <c r="GS1066" s="25"/>
      <c r="GT1066" s="25"/>
      <c r="GU1066" s="25"/>
      <c r="GV1066" s="25"/>
      <c r="GW1066" s="25"/>
      <c r="GX1066" s="25"/>
      <c r="GY1066" s="25"/>
      <c r="GZ1066" s="25"/>
      <c r="HA1066" s="25"/>
      <c r="HB1066" s="25"/>
      <c r="HC1066" s="25"/>
      <c r="HD1066" s="25"/>
      <c r="HE1066" s="25"/>
      <c r="HF1066" s="25"/>
      <c r="HG1066" s="25"/>
      <c r="HH1066" s="25"/>
      <c r="HI1066" s="25"/>
      <c r="HJ1066" s="25"/>
      <c r="HK1066" s="25"/>
      <c r="HL1066" s="25"/>
      <c r="HM1066" s="25"/>
      <c r="HN1066" s="25"/>
      <c r="HO1066" s="25"/>
      <c r="HP1066" s="25"/>
      <c r="HQ1066" s="25"/>
      <c r="HR1066" s="25"/>
      <c r="HS1066" s="25"/>
      <c r="HT1066" s="25"/>
      <c r="HU1066" s="25"/>
      <c r="HV1066" s="25"/>
      <c r="HW1066" s="25"/>
      <c r="HX1066" s="25"/>
      <c r="HY1066" s="25"/>
      <c r="HZ1066" s="25"/>
      <c r="IA1066" s="25"/>
      <c r="IB1066" s="25"/>
      <c r="IC1066" s="25"/>
      <c r="ID1066" s="25"/>
      <c r="IE1066" s="25"/>
      <c r="IF1066" s="25"/>
      <c r="IG1066" s="25"/>
      <c r="IH1066" s="25"/>
      <c r="II1066" s="25"/>
      <c r="IJ1066" s="25"/>
      <c r="IK1066" s="25"/>
      <c r="IL1066" s="25"/>
      <c r="IM1066" s="25"/>
      <c r="IN1066" s="25"/>
      <c r="IO1066" s="25"/>
      <c r="IP1066" s="25"/>
      <c r="IQ1066" s="25"/>
      <c r="IR1066" s="25"/>
      <c r="IS1066" s="25"/>
      <c r="IT1066" s="25"/>
      <c r="IU1066" s="25"/>
      <c r="IV1066" s="25"/>
    </row>
    <row r="1067" spans="1:256" s="33" customFormat="1" ht="15.75" hidden="1" outlineLevel="2">
      <c r="A1067" s="32"/>
      <c r="B1067" s="29" t="s">
        <v>698</v>
      </c>
      <c r="C1067" s="30">
        <v>4860</v>
      </c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  <c r="CI1067" s="25"/>
      <c r="CJ1067" s="25"/>
      <c r="CK1067" s="25"/>
      <c r="CL1067" s="25"/>
      <c r="CM1067" s="25"/>
      <c r="CN1067" s="25"/>
      <c r="CO1067" s="25"/>
      <c r="CP1067" s="25"/>
      <c r="CQ1067" s="25"/>
      <c r="CR1067" s="25"/>
      <c r="CS1067" s="25"/>
      <c r="CT1067" s="25"/>
      <c r="CU1067" s="25"/>
      <c r="CV1067" s="25"/>
      <c r="CW1067" s="25"/>
      <c r="CX1067" s="25"/>
      <c r="CY1067" s="25"/>
      <c r="CZ1067" s="25"/>
      <c r="DA1067" s="25"/>
      <c r="DB1067" s="25"/>
      <c r="DC1067" s="25"/>
      <c r="DD1067" s="25"/>
      <c r="DE1067" s="25"/>
      <c r="DF1067" s="25"/>
      <c r="DG1067" s="25"/>
      <c r="DH1067" s="25"/>
      <c r="DI1067" s="25"/>
      <c r="DJ1067" s="25"/>
      <c r="DK1067" s="25"/>
      <c r="DL1067" s="25"/>
      <c r="DM1067" s="25"/>
      <c r="DN1067" s="25"/>
      <c r="DO1067" s="25"/>
      <c r="DP1067" s="25"/>
      <c r="DQ1067" s="25"/>
      <c r="DR1067" s="25"/>
      <c r="DS1067" s="25"/>
      <c r="DT1067" s="25"/>
      <c r="DU1067" s="25"/>
      <c r="DV1067" s="25"/>
      <c r="DW1067" s="25"/>
      <c r="DX1067" s="25"/>
      <c r="DY1067" s="25"/>
      <c r="DZ1067" s="25"/>
      <c r="EA1067" s="25"/>
      <c r="EB1067" s="25"/>
      <c r="EC1067" s="25"/>
      <c r="ED1067" s="25"/>
      <c r="EE1067" s="25"/>
      <c r="EF1067" s="25"/>
      <c r="EG1067" s="25"/>
      <c r="EH1067" s="25"/>
      <c r="EI1067" s="25"/>
      <c r="EJ1067" s="25"/>
      <c r="EK1067" s="25"/>
      <c r="EL1067" s="25"/>
      <c r="EM1067" s="25"/>
      <c r="EN1067" s="25"/>
      <c r="EO1067" s="25"/>
      <c r="EP1067" s="25"/>
      <c r="EQ1067" s="25"/>
      <c r="ER1067" s="25"/>
      <c r="ES1067" s="25"/>
      <c r="ET1067" s="25"/>
      <c r="EU1067" s="25"/>
      <c r="EV1067" s="25"/>
      <c r="EW1067" s="25"/>
      <c r="EX1067" s="25"/>
      <c r="EY1067" s="25"/>
      <c r="EZ1067" s="25"/>
      <c r="FA1067" s="25"/>
      <c r="FB1067" s="25"/>
      <c r="FC1067" s="25"/>
      <c r="FD1067" s="25"/>
      <c r="FE1067" s="25"/>
      <c r="FF1067" s="25"/>
      <c r="FG1067" s="25"/>
      <c r="FH1067" s="25"/>
      <c r="FI1067" s="25"/>
      <c r="FJ1067" s="25"/>
      <c r="FK1067" s="25"/>
      <c r="FL1067" s="25"/>
      <c r="FM1067" s="25"/>
      <c r="FN1067" s="25"/>
      <c r="FO1067" s="25"/>
      <c r="FP1067" s="25"/>
      <c r="FQ1067" s="25"/>
      <c r="FR1067" s="25"/>
      <c r="FS1067" s="25"/>
      <c r="FT1067" s="25"/>
      <c r="FU1067" s="25"/>
      <c r="FV1067" s="25"/>
      <c r="FW1067" s="25"/>
      <c r="FX1067" s="25"/>
      <c r="FY1067" s="25"/>
      <c r="FZ1067" s="25"/>
      <c r="GA1067" s="25"/>
      <c r="GB1067" s="25"/>
      <c r="GC1067" s="25"/>
      <c r="GD1067" s="25"/>
      <c r="GE1067" s="25"/>
      <c r="GF1067" s="25"/>
      <c r="GG1067" s="25"/>
      <c r="GH1067" s="25"/>
      <c r="GI1067" s="25"/>
      <c r="GJ1067" s="25"/>
      <c r="GK1067" s="25"/>
      <c r="GL1067" s="25"/>
      <c r="GM1067" s="25"/>
      <c r="GN1067" s="25"/>
      <c r="GO1067" s="25"/>
      <c r="GP1067" s="25"/>
      <c r="GQ1067" s="25"/>
      <c r="GR1067" s="25"/>
      <c r="GS1067" s="25"/>
      <c r="GT1067" s="25"/>
      <c r="GU1067" s="25"/>
      <c r="GV1067" s="25"/>
      <c r="GW1067" s="25"/>
      <c r="GX1067" s="25"/>
      <c r="GY1067" s="25"/>
      <c r="GZ1067" s="25"/>
      <c r="HA1067" s="25"/>
      <c r="HB1067" s="25"/>
      <c r="HC1067" s="25"/>
      <c r="HD1067" s="25"/>
      <c r="HE1067" s="25"/>
      <c r="HF1067" s="25"/>
      <c r="HG1067" s="25"/>
      <c r="HH1067" s="25"/>
      <c r="HI1067" s="25"/>
      <c r="HJ1067" s="25"/>
      <c r="HK1067" s="25"/>
      <c r="HL1067" s="25"/>
      <c r="HM1067" s="25"/>
      <c r="HN1067" s="25"/>
      <c r="HO1067" s="25"/>
      <c r="HP1067" s="25"/>
      <c r="HQ1067" s="25"/>
      <c r="HR1067" s="25"/>
      <c r="HS1067" s="25"/>
      <c r="HT1067" s="25"/>
      <c r="HU1067" s="25"/>
      <c r="HV1067" s="25"/>
      <c r="HW1067" s="25"/>
      <c r="HX1067" s="25"/>
      <c r="HY1067" s="25"/>
      <c r="HZ1067" s="25"/>
      <c r="IA1067" s="25"/>
      <c r="IB1067" s="25"/>
      <c r="IC1067" s="25"/>
      <c r="ID1067" s="25"/>
      <c r="IE1067" s="25"/>
      <c r="IF1067" s="25"/>
      <c r="IG1067" s="25"/>
      <c r="IH1067" s="25"/>
      <c r="II1067" s="25"/>
      <c r="IJ1067" s="25"/>
      <c r="IK1067" s="25"/>
      <c r="IL1067" s="25"/>
      <c r="IM1067" s="25"/>
      <c r="IN1067" s="25"/>
      <c r="IO1067" s="25"/>
      <c r="IP1067" s="25"/>
      <c r="IQ1067" s="25"/>
      <c r="IR1067" s="25"/>
      <c r="IS1067" s="25"/>
      <c r="IT1067" s="25"/>
      <c r="IU1067" s="25"/>
      <c r="IV1067" s="25"/>
    </row>
    <row r="1068" spans="1:256" s="33" customFormat="1" ht="15.75" hidden="1" outlineLevel="2">
      <c r="A1068" s="32"/>
      <c r="B1068" s="29" t="s">
        <v>699</v>
      </c>
      <c r="C1068" s="30">
        <v>4100</v>
      </c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  <c r="CI1068" s="25"/>
      <c r="CJ1068" s="25"/>
      <c r="CK1068" s="25"/>
      <c r="CL1068" s="25"/>
      <c r="CM1068" s="25"/>
      <c r="CN1068" s="25"/>
      <c r="CO1068" s="25"/>
      <c r="CP1068" s="25"/>
      <c r="CQ1068" s="25"/>
      <c r="CR1068" s="25"/>
      <c r="CS1068" s="25"/>
      <c r="CT1068" s="25"/>
      <c r="CU1068" s="25"/>
      <c r="CV1068" s="25"/>
      <c r="CW1068" s="25"/>
      <c r="CX1068" s="25"/>
      <c r="CY1068" s="25"/>
      <c r="CZ1068" s="25"/>
      <c r="DA1068" s="25"/>
      <c r="DB1068" s="25"/>
      <c r="DC1068" s="25"/>
      <c r="DD1068" s="25"/>
      <c r="DE1068" s="25"/>
      <c r="DF1068" s="25"/>
      <c r="DG1068" s="25"/>
      <c r="DH1068" s="25"/>
      <c r="DI1068" s="25"/>
      <c r="DJ1068" s="25"/>
      <c r="DK1068" s="25"/>
      <c r="DL1068" s="25"/>
      <c r="DM1068" s="25"/>
      <c r="DN1068" s="25"/>
      <c r="DO1068" s="25"/>
      <c r="DP1068" s="25"/>
      <c r="DQ1068" s="25"/>
      <c r="DR1068" s="25"/>
      <c r="DS1068" s="25"/>
      <c r="DT1068" s="25"/>
      <c r="DU1068" s="25"/>
      <c r="DV1068" s="25"/>
      <c r="DW1068" s="25"/>
      <c r="DX1068" s="25"/>
      <c r="DY1068" s="25"/>
      <c r="DZ1068" s="25"/>
      <c r="EA1068" s="25"/>
      <c r="EB1068" s="25"/>
      <c r="EC1068" s="25"/>
      <c r="ED1068" s="25"/>
      <c r="EE1068" s="25"/>
      <c r="EF1068" s="25"/>
      <c r="EG1068" s="25"/>
      <c r="EH1068" s="25"/>
      <c r="EI1068" s="25"/>
      <c r="EJ1068" s="25"/>
      <c r="EK1068" s="25"/>
      <c r="EL1068" s="25"/>
      <c r="EM1068" s="25"/>
      <c r="EN1068" s="25"/>
      <c r="EO1068" s="25"/>
      <c r="EP1068" s="25"/>
      <c r="EQ1068" s="25"/>
      <c r="ER1068" s="25"/>
      <c r="ES1068" s="25"/>
      <c r="ET1068" s="25"/>
      <c r="EU1068" s="25"/>
      <c r="EV1068" s="25"/>
      <c r="EW1068" s="25"/>
      <c r="EX1068" s="25"/>
      <c r="EY1068" s="25"/>
      <c r="EZ1068" s="25"/>
      <c r="FA1068" s="25"/>
      <c r="FB1068" s="25"/>
      <c r="FC1068" s="25"/>
      <c r="FD1068" s="25"/>
      <c r="FE1068" s="25"/>
      <c r="FF1068" s="25"/>
      <c r="FG1068" s="25"/>
      <c r="FH1068" s="25"/>
      <c r="FI1068" s="25"/>
      <c r="FJ1068" s="25"/>
      <c r="FK1068" s="25"/>
      <c r="FL1068" s="25"/>
      <c r="FM1068" s="25"/>
      <c r="FN1068" s="25"/>
      <c r="FO1068" s="25"/>
      <c r="FP1068" s="25"/>
      <c r="FQ1068" s="25"/>
      <c r="FR1068" s="25"/>
      <c r="FS1068" s="25"/>
      <c r="FT1068" s="25"/>
      <c r="FU1068" s="25"/>
      <c r="FV1068" s="25"/>
      <c r="FW1068" s="25"/>
      <c r="FX1068" s="25"/>
      <c r="FY1068" s="25"/>
      <c r="FZ1068" s="25"/>
      <c r="GA1068" s="25"/>
      <c r="GB1068" s="25"/>
      <c r="GC1068" s="25"/>
      <c r="GD1068" s="25"/>
      <c r="GE1068" s="25"/>
      <c r="GF1068" s="25"/>
      <c r="GG1068" s="25"/>
      <c r="GH1068" s="25"/>
      <c r="GI1068" s="25"/>
      <c r="GJ1068" s="25"/>
      <c r="GK1068" s="25"/>
      <c r="GL1068" s="25"/>
      <c r="GM1068" s="25"/>
      <c r="GN1068" s="25"/>
      <c r="GO1068" s="25"/>
      <c r="GP1068" s="25"/>
      <c r="GQ1068" s="25"/>
      <c r="GR1068" s="25"/>
      <c r="GS1068" s="25"/>
      <c r="GT1068" s="25"/>
      <c r="GU1068" s="25"/>
      <c r="GV1068" s="25"/>
      <c r="GW1068" s="25"/>
      <c r="GX1068" s="25"/>
      <c r="GY1068" s="25"/>
      <c r="GZ1068" s="25"/>
      <c r="HA1068" s="25"/>
      <c r="HB1068" s="25"/>
      <c r="HC1068" s="25"/>
      <c r="HD1068" s="25"/>
      <c r="HE1068" s="25"/>
      <c r="HF1068" s="25"/>
      <c r="HG1068" s="25"/>
      <c r="HH1068" s="25"/>
      <c r="HI1068" s="25"/>
      <c r="HJ1068" s="25"/>
      <c r="HK1068" s="25"/>
      <c r="HL1068" s="25"/>
      <c r="HM1068" s="25"/>
      <c r="HN1068" s="25"/>
      <c r="HO1068" s="25"/>
      <c r="HP1068" s="25"/>
      <c r="HQ1068" s="25"/>
      <c r="HR1068" s="25"/>
      <c r="HS1068" s="25"/>
      <c r="HT1068" s="25"/>
      <c r="HU1068" s="25"/>
      <c r="HV1068" s="25"/>
      <c r="HW1068" s="25"/>
      <c r="HX1068" s="25"/>
      <c r="HY1068" s="25"/>
      <c r="HZ1068" s="25"/>
      <c r="IA1068" s="25"/>
      <c r="IB1068" s="25"/>
      <c r="IC1068" s="25"/>
      <c r="ID1068" s="25"/>
      <c r="IE1068" s="25"/>
      <c r="IF1068" s="25"/>
      <c r="IG1068" s="25"/>
      <c r="IH1068" s="25"/>
      <c r="II1068" s="25"/>
      <c r="IJ1068" s="25"/>
      <c r="IK1068" s="25"/>
      <c r="IL1068" s="25"/>
      <c r="IM1068" s="25"/>
      <c r="IN1068" s="25"/>
      <c r="IO1068" s="25"/>
      <c r="IP1068" s="25"/>
      <c r="IQ1068" s="25"/>
      <c r="IR1068" s="25"/>
      <c r="IS1068" s="25"/>
      <c r="IT1068" s="25"/>
      <c r="IU1068" s="25"/>
      <c r="IV1068" s="25"/>
    </row>
    <row r="1069" spans="1:256" s="33" customFormat="1" ht="15.75" hidden="1" outlineLevel="2">
      <c r="A1069" s="32"/>
      <c r="B1069" s="60" t="s">
        <v>604</v>
      </c>
      <c r="C1069" s="30">
        <v>340</v>
      </c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  <c r="CA1069" s="25"/>
      <c r="CB1069" s="25"/>
      <c r="CC1069" s="25"/>
      <c r="CD1069" s="25"/>
      <c r="CE1069" s="25"/>
      <c r="CF1069" s="25"/>
      <c r="CG1069" s="25"/>
      <c r="CH1069" s="25"/>
      <c r="CI1069" s="25"/>
      <c r="CJ1069" s="25"/>
      <c r="CK1069" s="25"/>
      <c r="CL1069" s="25"/>
      <c r="CM1069" s="25"/>
      <c r="CN1069" s="25"/>
      <c r="CO1069" s="25"/>
      <c r="CP1069" s="25"/>
      <c r="CQ1069" s="25"/>
      <c r="CR1069" s="25"/>
      <c r="CS1069" s="25"/>
      <c r="CT1069" s="25"/>
      <c r="CU1069" s="25"/>
      <c r="CV1069" s="25"/>
      <c r="CW1069" s="25"/>
      <c r="CX1069" s="25"/>
      <c r="CY1069" s="25"/>
      <c r="CZ1069" s="25"/>
      <c r="DA1069" s="25"/>
      <c r="DB1069" s="25"/>
      <c r="DC1069" s="25"/>
      <c r="DD1069" s="25"/>
      <c r="DE1069" s="25"/>
      <c r="DF1069" s="25"/>
      <c r="DG1069" s="25"/>
      <c r="DH1069" s="25"/>
      <c r="DI1069" s="25"/>
      <c r="DJ1069" s="25"/>
      <c r="DK1069" s="25"/>
      <c r="DL1069" s="25"/>
      <c r="DM1069" s="25"/>
      <c r="DN1069" s="25"/>
      <c r="DO1069" s="25"/>
      <c r="DP1069" s="25"/>
      <c r="DQ1069" s="25"/>
      <c r="DR1069" s="25"/>
      <c r="DS1069" s="25"/>
      <c r="DT1069" s="25"/>
      <c r="DU1069" s="25"/>
      <c r="DV1069" s="25"/>
      <c r="DW1069" s="25"/>
      <c r="DX1069" s="25"/>
      <c r="DY1069" s="25"/>
      <c r="DZ1069" s="25"/>
      <c r="EA1069" s="25"/>
      <c r="EB1069" s="25"/>
      <c r="EC1069" s="25"/>
      <c r="ED1069" s="25"/>
      <c r="EE1069" s="25"/>
      <c r="EF1069" s="25"/>
      <c r="EG1069" s="25"/>
      <c r="EH1069" s="25"/>
      <c r="EI1069" s="25"/>
      <c r="EJ1069" s="25"/>
      <c r="EK1069" s="25"/>
      <c r="EL1069" s="25"/>
      <c r="EM1069" s="25"/>
      <c r="EN1069" s="25"/>
      <c r="EO1069" s="25"/>
      <c r="EP1069" s="25"/>
      <c r="EQ1069" s="25"/>
      <c r="ER1069" s="25"/>
      <c r="ES1069" s="25"/>
      <c r="ET1069" s="25"/>
      <c r="EU1069" s="25"/>
      <c r="EV1069" s="25"/>
      <c r="EW1069" s="25"/>
      <c r="EX1069" s="25"/>
      <c r="EY1069" s="25"/>
      <c r="EZ1069" s="25"/>
      <c r="FA1069" s="25"/>
      <c r="FB1069" s="25"/>
      <c r="FC1069" s="25"/>
      <c r="FD1069" s="25"/>
      <c r="FE1069" s="25"/>
      <c r="FF1069" s="25"/>
      <c r="FG1069" s="25"/>
      <c r="FH1069" s="25"/>
      <c r="FI1069" s="25"/>
      <c r="FJ1069" s="25"/>
      <c r="FK1069" s="25"/>
      <c r="FL1069" s="25"/>
      <c r="FM1069" s="25"/>
      <c r="FN1069" s="25"/>
      <c r="FO1069" s="25"/>
      <c r="FP1069" s="25"/>
      <c r="FQ1069" s="25"/>
      <c r="FR1069" s="25"/>
      <c r="FS1069" s="25"/>
      <c r="FT1069" s="25"/>
      <c r="FU1069" s="25"/>
      <c r="FV1069" s="25"/>
      <c r="FW1069" s="25"/>
      <c r="FX1069" s="25"/>
      <c r="FY1069" s="25"/>
      <c r="FZ1069" s="25"/>
      <c r="GA1069" s="25"/>
      <c r="GB1069" s="25"/>
      <c r="GC1069" s="25"/>
      <c r="GD1069" s="25"/>
      <c r="GE1069" s="25"/>
      <c r="GF1069" s="25"/>
      <c r="GG1069" s="25"/>
      <c r="GH1069" s="25"/>
      <c r="GI1069" s="25"/>
      <c r="GJ1069" s="25"/>
      <c r="GK1069" s="25"/>
      <c r="GL1069" s="25"/>
      <c r="GM1069" s="25"/>
      <c r="GN1069" s="25"/>
      <c r="GO1069" s="25"/>
      <c r="GP1069" s="25"/>
      <c r="GQ1069" s="25"/>
      <c r="GR1069" s="25"/>
      <c r="GS1069" s="25"/>
      <c r="GT1069" s="25"/>
      <c r="GU1069" s="25"/>
      <c r="GV1069" s="25"/>
      <c r="GW1069" s="25"/>
      <c r="GX1069" s="25"/>
      <c r="GY1069" s="25"/>
      <c r="GZ1069" s="25"/>
      <c r="HA1069" s="25"/>
      <c r="HB1069" s="25"/>
      <c r="HC1069" s="25"/>
      <c r="HD1069" s="25"/>
      <c r="HE1069" s="25"/>
      <c r="HF1069" s="25"/>
      <c r="HG1069" s="25"/>
      <c r="HH1069" s="25"/>
      <c r="HI1069" s="25"/>
      <c r="HJ1069" s="25"/>
      <c r="HK1069" s="25"/>
      <c r="HL1069" s="25"/>
      <c r="HM1069" s="25"/>
      <c r="HN1069" s="25"/>
      <c r="HO1069" s="25"/>
      <c r="HP1069" s="25"/>
      <c r="HQ1069" s="25"/>
      <c r="HR1069" s="25"/>
      <c r="HS1069" s="25"/>
      <c r="HT1069" s="25"/>
      <c r="HU1069" s="25"/>
      <c r="HV1069" s="25"/>
      <c r="HW1069" s="25"/>
      <c r="HX1069" s="25"/>
      <c r="HY1069" s="25"/>
      <c r="HZ1069" s="25"/>
      <c r="IA1069" s="25"/>
      <c r="IB1069" s="25"/>
      <c r="IC1069" s="25"/>
      <c r="ID1069" s="25"/>
      <c r="IE1069" s="25"/>
      <c r="IF1069" s="25"/>
      <c r="IG1069" s="25"/>
      <c r="IH1069" s="25"/>
      <c r="II1069" s="25"/>
      <c r="IJ1069" s="25"/>
      <c r="IK1069" s="25"/>
      <c r="IL1069" s="25"/>
      <c r="IM1069" s="25"/>
      <c r="IN1069" s="25"/>
      <c r="IO1069" s="25"/>
      <c r="IP1069" s="25"/>
      <c r="IQ1069" s="25"/>
      <c r="IR1069" s="25"/>
      <c r="IS1069" s="25"/>
      <c r="IT1069" s="25"/>
      <c r="IU1069" s="25"/>
      <c r="IV1069" s="25"/>
    </row>
    <row r="1070" spans="1:256" s="12" customFormat="1" ht="15.75" hidden="1" outlineLevel="1" collapsed="1">
      <c r="A1070" s="11" t="s">
        <v>143</v>
      </c>
      <c r="B1070" s="1" t="s">
        <v>700</v>
      </c>
      <c r="C1070" s="44">
        <v>1360</v>
      </c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  <c r="CA1070" s="25"/>
      <c r="CB1070" s="25"/>
      <c r="CC1070" s="25"/>
      <c r="CD1070" s="25"/>
      <c r="CE1070" s="25"/>
      <c r="CF1070" s="25"/>
      <c r="CG1070" s="25"/>
      <c r="CH1070" s="25"/>
      <c r="CI1070" s="25"/>
      <c r="CJ1070" s="25"/>
      <c r="CK1070" s="25"/>
      <c r="CL1070" s="25"/>
      <c r="CM1070" s="25"/>
      <c r="CN1070" s="25"/>
      <c r="CO1070" s="25"/>
      <c r="CP1070" s="25"/>
      <c r="CQ1070" s="25"/>
      <c r="CR1070" s="25"/>
      <c r="CS1070" s="25"/>
      <c r="CT1070" s="25"/>
      <c r="CU1070" s="25"/>
      <c r="CV1070" s="25"/>
      <c r="CW1070" s="25"/>
      <c r="CX1070" s="25"/>
      <c r="CY1070" s="25"/>
      <c r="CZ1070" s="25"/>
      <c r="DA1070" s="25"/>
      <c r="DB1070" s="25"/>
      <c r="DC1070" s="25"/>
      <c r="DD1070" s="25"/>
      <c r="DE1070" s="25"/>
      <c r="DF1070" s="25"/>
      <c r="DG1070" s="25"/>
      <c r="DH1070" s="25"/>
      <c r="DI1070" s="25"/>
      <c r="DJ1070" s="25"/>
      <c r="DK1070" s="25"/>
      <c r="DL1070" s="25"/>
      <c r="DM1070" s="25"/>
      <c r="DN1070" s="25"/>
      <c r="DO1070" s="25"/>
      <c r="DP1070" s="25"/>
      <c r="DQ1070" s="25"/>
      <c r="DR1070" s="25"/>
      <c r="DS1070" s="25"/>
      <c r="DT1070" s="25"/>
      <c r="DU1070" s="25"/>
      <c r="DV1070" s="25"/>
      <c r="DW1070" s="25"/>
      <c r="DX1070" s="25"/>
      <c r="DY1070" s="25"/>
      <c r="DZ1070" s="25"/>
      <c r="EA1070" s="25"/>
      <c r="EB1070" s="25"/>
      <c r="EC1070" s="25"/>
      <c r="ED1070" s="25"/>
      <c r="EE1070" s="25"/>
      <c r="EF1070" s="25"/>
      <c r="EG1070" s="25"/>
      <c r="EH1070" s="25"/>
      <c r="EI1070" s="25"/>
      <c r="EJ1070" s="25"/>
      <c r="EK1070" s="25"/>
      <c r="EL1070" s="25"/>
      <c r="EM1070" s="25"/>
      <c r="EN1070" s="25"/>
      <c r="EO1070" s="25"/>
      <c r="EP1070" s="25"/>
      <c r="EQ1070" s="25"/>
      <c r="ER1070" s="25"/>
      <c r="ES1070" s="25"/>
      <c r="ET1070" s="25"/>
      <c r="EU1070" s="25"/>
      <c r="EV1070" s="25"/>
      <c r="EW1070" s="25"/>
      <c r="EX1070" s="25"/>
      <c r="EY1070" s="25"/>
      <c r="EZ1070" s="25"/>
      <c r="FA1070" s="25"/>
      <c r="FB1070" s="25"/>
      <c r="FC1070" s="25"/>
      <c r="FD1070" s="25"/>
      <c r="FE1070" s="25"/>
      <c r="FF1070" s="25"/>
      <c r="FG1070" s="25"/>
      <c r="FH1070" s="25"/>
      <c r="FI1070" s="25"/>
      <c r="FJ1070" s="25"/>
      <c r="FK1070" s="25"/>
      <c r="FL1070" s="25"/>
      <c r="FM1070" s="25"/>
      <c r="FN1070" s="25"/>
      <c r="FO1070" s="25"/>
      <c r="FP1070" s="25"/>
      <c r="FQ1070" s="25"/>
      <c r="FR1070" s="25"/>
      <c r="FS1070" s="25"/>
      <c r="FT1070" s="25"/>
      <c r="FU1070" s="25"/>
      <c r="FV1070" s="25"/>
      <c r="FW1070" s="25"/>
      <c r="FX1070" s="25"/>
      <c r="FY1070" s="25"/>
      <c r="FZ1070" s="25"/>
      <c r="GA1070" s="25"/>
      <c r="GB1070" s="25"/>
      <c r="GC1070" s="25"/>
      <c r="GD1070" s="25"/>
      <c r="GE1070" s="25"/>
      <c r="GF1070" s="25"/>
      <c r="GG1070" s="25"/>
      <c r="GH1070" s="25"/>
      <c r="GI1070" s="25"/>
      <c r="GJ1070" s="25"/>
      <c r="GK1070" s="25"/>
      <c r="GL1070" s="25"/>
      <c r="GM1070" s="25"/>
      <c r="GN1070" s="25"/>
      <c r="GO1070" s="25"/>
      <c r="GP1070" s="25"/>
      <c r="GQ1070" s="25"/>
      <c r="GR1070" s="25"/>
      <c r="GS1070" s="25"/>
      <c r="GT1070" s="25"/>
      <c r="GU1070" s="25"/>
      <c r="GV1070" s="25"/>
      <c r="GW1070" s="25"/>
      <c r="GX1070" s="25"/>
      <c r="GY1070" s="25"/>
      <c r="GZ1070" s="25"/>
      <c r="HA1070" s="25"/>
      <c r="HB1070" s="25"/>
      <c r="HC1070" s="25"/>
      <c r="HD1070" s="25"/>
      <c r="HE1070" s="25"/>
      <c r="HF1070" s="25"/>
      <c r="HG1070" s="25"/>
      <c r="HH1070" s="25"/>
      <c r="HI1070" s="25"/>
      <c r="HJ1070" s="25"/>
      <c r="HK1070" s="25"/>
      <c r="HL1070" s="25"/>
      <c r="HM1070" s="25"/>
      <c r="HN1070" s="25"/>
      <c r="HO1070" s="25"/>
      <c r="HP1070" s="25"/>
      <c r="HQ1070" s="25"/>
      <c r="HR1070" s="25"/>
      <c r="HS1070" s="25"/>
      <c r="HT1070" s="25"/>
      <c r="HU1070" s="25"/>
      <c r="HV1070" s="25"/>
      <c r="HW1070" s="25"/>
      <c r="HX1070" s="25"/>
      <c r="HY1070" s="25"/>
      <c r="HZ1070" s="25"/>
      <c r="IA1070" s="25"/>
      <c r="IB1070" s="25"/>
      <c r="IC1070" s="25"/>
      <c r="ID1070" s="25"/>
      <c r="IE1070" s="25"/>
      <c r="IF1070" s="25"/>
      <c r="IG1070" s="25"/>
      <c r="IH1070" s="25"/>
      <c r="II1070" s="25"/>
      <c r="IJ1070" s="25"/>
      <c r="IK1070" s="25"/>
      <c r="IL1070" s="25"/>
      <c r="IM1070" s="25"/>
      <c r="IN1070" s="25"/>
      <c r="IO1070" s="25"/>
      <c r="IP1070" s="25"/>
      <c r="IQ1070" s="25"/>
      <c r="IR1070" s="25"/>
      <c r="IS1070" s="25"/>
      <c r="IT1070" s="25"/>
      <c r="IU1070" s="25"/>
      <c r="IV1070" s="25"/>
    </row>
    <row r="1071" spans="1:256" s="12" customFormat="1" ht="15.75" collapsed="1">
      <c r="A1071" s="11"/>
      <c r="B1071" s="13"/>
      <c r="C1071" s="9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  <c r="CA1071" s="25"/>
      <c r="CB1071" s="25"/>
      <c r="CC1071" s="25"/>
      <c r="CD1071" s="25"/>
      <c r="CE1071" s="25"/>
      <c r="CF1071" s="25"/>
      <c r="CG1071" s="25"/>
      <c r="CH1071" s="25"/>
      <c r="CI1071" s="25"/>
      <c r="CJ1071" s="25"/>
      <c r="CK1071" s="25"/>
      <c r="CL1071" s="25"/>
      <c r="CM1071" s="25"/>
      <c r="CN1071" s="25"/>
      <c r="CO1071" s="25"/>
      <c r="CP1071" s="25"/>
      <c r="CQ1071" s="25"/>
      <c r="CR1071" s="25"/>
      <c r="CS1071" s="25"/>
      <c r="CT1071" s="25"/>
      <c r="CU1071" s="25"/>
      <c r="CV1071" s="25"/>
      <c r="CW1071" s="25"/>
      <c r="CX1071" s="25"/>
      <c r="CY1071" s="25"/>
      <c r="CZ1071" s="25"/>
      <c r="DA1071" s="25"/>
      <c r="DB1071" s="25"/>
      <c r="DC1071" s="25"/>
      <c r="DD1071" s="25"/>
      <c r="DE1071" s="25"/>
      <c r="DF1071" s="25"/>
      <c r="DG1071" s="25"/>
      <c r="DH1071" s="25"/>
      <c r="DI1071" s="25"/>
      <c r="DJ1071" s="25"/>
      <c r="DK1071" s="25"/>
      <c r="DL1071" s="25"/>
      <c r="DM1071" s="25"/>
      <c r="DN1071" s="25"/>
      <c r="DO1071" s="25"/>
      <c r="DP1071" s="25"/>
      <c r="DQ1071" s="25"/>
      <c r="DR1071" s="25"/>
      <c r="DS1071" s="25"/>
      <c r="DT1071" s="25"/>
      <c r="DU1071" s="25"/>
      <c r="DV1071" s="25"/>
      <c r="DW1071" s="25"/>
      <c r="DX1071" s="25"/>
      <c r="DY1071" s="25"/>
      <c r="DZ1071" s="25"/>
      <c r="EA1071" s="25"/>
      <c r="EB1071" s="25"/>
      <c r="EC1071" s="25"/>
      <c r="ED1071" s="25"/>
      <c r="EE1071" s="25"/>
      <c r="EF1071" s="25"/>
      <c r="EG1071" s="25"/>
      <c r="EH1071" s="25"/>
      <c r="EI1071" s="25"/>
      <c r="EJ1071" s="25"/>
      <c r="EK1071" s="25"/>
      <c r="EL1071" s="25"/>
      <c r="EM1071" s="25"/>
      <c r="EN1071" s="25"/>
      <c r="EO1071" s="25"/>
      <c r="EP1071" s="25"/>
      <c r="EQ1071" s="25"/>
      <c r="ER1071" s="25"/>
      <c r="ES1071" s="25"/>
      <c r="ET1071" s="25"/>
      <c r="EU1071" s="25"/>
      <c r="EV1071" s="25"/>
      <c r="EW1071" s="25"/>
      <c r="EX1071" s="25"/>
      <c r="EY1071" s="25"/>
      <c r="EZ1071" s="25"/>
      <c r="FA1071" s="25"/>
      <c r="FB1071" s="25"/>
      <c r="FC1071" s="25"/>
      <c r="FD1071" s="25"/>
      <c r="FE1071" s="25"/>
      <c r="FF1071" s="25"/>
      <c r="FG1071" s="25"/>
      <c r="FH1071" s="25"/>
      <c r="FI1071" s="25"/>
      <c r="FJ1071" s="25"/>
      <c r="FK1071" s="25"/>
      <c r="FL1071" s="25"/>
      <c r="FM1071" s="25"/>
      <c r="FN1071" s="25"/>
      <c r="FO1071" s="25"/>
      <c r="FP1071" s="25"/>
      <c r="FQ1071" s="25"/>
      <c r="FR1071" s="25"/>
      <c r="FS1071" s="25"/>
      <c r="FT1071" s="25"/>
      <c r="FU1071" s="25"/>
      <c r="FV1071" s="25"/>
      <c r="FW1071" s="25"/>
      <c r="FX1071" s="25"/>
      <c r="FY1071" s="25"/>
      <c r="FZ1071" s="25"/>
      <c r="GA1071" s="25"/>
      <c r="GB1071" s="25"/>
      <c r="GC1071" s="25"/>
      <c r="GD1071" s="25"/>
      <c r="GE1071" s="25"/>
      <c r="GF1071" s="25"/>
      <c r="GG1071" s="25"/>
      <c r="GH1071" s="25"/>
      <c r="GI1071" s="25"/>
      <c r="GJ1071" s="25"/>
      <c r="GK1071" s="25"/>
      <c r="GL1071" s="25"/>
      <c r="GM1071" s="25"/>
      <c r="GN1071" s="25"/>
      <c r="GO1071" s="25"/>
      <c r="GP1071" s="25"/>
      <c r="GQ1071" s="25"/>
      <c r="GR1071" s="25"/>
      <c r="GS1071" s="25"/>
      <c r="GT1071" s="25"/>
      <c r="GU1071" s="25"/>
      <c r="GV1071" s="25"/>
      <c r="GW1071" s="25"/>
      <c r="GX1071" s="25"/>
      <c r="GY1071" s="25"/>
      <c r="GZ1071" s="25"/>
      <c r="HA1071" s="25"/>
      <c r="HB1071" s="25"/>
      <c r="HC1071" s="25"/>
      <c r="HD1071" s="25"/>
      <c r="HE1071" s="25"/>
      <c r="HF1071" s="25"/>
      <c r="HG1071" s="25"/>
      <c r="HH1071" s="25"/>
      <c r="HI1071" s="25"/>
      <c r="HJ1071" s="25"/>
      <c r="HK1071" s="25"/>
      <c r="HL1071" s="25"/>
      <c r="HM1071" s="25"/>
      <c r="HN1071" s="25"/>
      <c r="HO1071" s="25"/>
      <c r="HP1071" s="25"/>
      <c r="HQ1071" s="25"/>
      <c r="HR1071" s="25"/>
      <c r="HS1071" s="25"/>
      <c r="HT1071" s="25"/>
      <c r="HU1071" s="25"/>
      <c r="HV1071" s="25"/>
      <c r="HW1071" s="25"/>
      <c r="HX1071" s="25"/>
      <c r="HY1071" s="25"/>
      <c r="HZ1071" s="25"/>
      <c r="IA1071" s="25"/>
      <c r="IB1071" s="25"/>
      <c r="IC1071" s="25"/>
      <c r="ID1071" s="25"/>
      <c r="IE1071" s="25"/>
      <c r="IF1071" s="25"/>
      <c r="IG1071" s="25"/>
      <c r="IH1071" s="25"/>
      <c r="II1071" s="25"/>
      <c r="IJ1071" s="25"/>
      <c r="IK1071" s="25"/>
      <c r="IL1071" s="25"/>
      <c r="IM1071" s="25"/>
      <c r="IN1071" s="25"/>
      <c r="IO1071" s="25"/>
      <c r="IP1071" s="25"/>
      <c r="IQ1071" s="25"/>
      <c r="IR1071" s="25"/>
      <c r="IS1071" s="25"/>
      <c r="IT1071" s="25"/>
      <c r="IU1071" s="25"/>
      <c r="IV1071" s="25"/>
    </row>
    <row r="1072" spans="1:256" s="12" customFormat="1" ht="15.75">
      <c r="A1072" s="6">
        <f>A1014+1</f>
        <v>19</v>
      </c>
      <c r="B1072" s="7" t="s">
        <v>750</v>
      </c>
      <c r="C1072" s="9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  <c r="CA1072" s="25"/>
      <c r="CB1072" s="25"/>
      <c r="CC1072" s="25"/>
      <c r="CD1072" s="25"/>
      <c r="CE1072" s="25"/>
      <c r="CF1072" s="25"/>
      <c r="CG1072" s="25"/>
      <c r="CH1072" s="25"/>
      <c r="CI1072" s="25"/>
      <c r="CJ1072" s="25"/>
      <c r="CK1072" s="25"/>
      <c r="CL1072" s="25"/>
      <c r="CM1072" s="25"/>
      <c r="CN1072" s="25"/>
      <c r="CO1072" s="25"/>
      <c r="CP1072" s="25"/>
      <c r="CQ1072" s="25"/>
      <c r="CR1072" s="25"/>
      <c r="CS1072" s="25"/>
      <c r="CT1072" s="25"/>
      <c r="CU1072" s="25"/>
      <c r="CV1072" s="25"/>
      <c r="CW1072" s="25"/>
      <c r="CX1072" s="25"/>
      <c r="CY1072" s="25"/>
      <c r="CZ1072" s="25"/>
      <c r="DA1072" s="25"/>
      <c r="DB1072" s="25"/>
      <c r="DC1072" s="25"/>
      <c r="DD1072" s="25"/>
      <c r="DE1072" s="25"/>
      <c r="DF1072" s="25"/>
      <c r="DG1072" s="25"/>
      <c r="DH1072" s="25"/>
      <c r="DI1072" s="25"/>
      <c r="DJ1072" s="25"/>
      <c r="DK1072" s="25"/>
      <c r="DL1072" s="25"/>
      <c r="DM1072" s="25"/>
      <c r="DN1072" s="25"/>
      <c r="DO1072" s="25"/>
      <c r="DP1072" s="25"/>
      <c r="DQ1072" s="25"/>
      <c r="DR1072" s="25"/>
      <c r="DS1072" s="25"/>
      <c r="DT1072" s="25"/>
      <c r="DU1072" s="25"/>
      <c r="DV1072" s="25"/>
      <c r="DW1072" s="25"/>
      <c r="DX1072" s="25"/>
      <c r="DY1072" s="25"/>
      <c r="DZ1072" s="25"/>
      <c r="EA1072" s="25"/>
      <c r="EB1072" s="25"/>
      <c r="EC1072" s="25"/>
      <c r="ED1072" s="25"/>
      <c r="EE1072" s="25"/>
      <c r="EF1072" s="25"/>
      <c r="EG1072" s="25"/>
      <c r="EH1072" s="25"/>
      <c r="EI1072" s="25"/>
      <c r="EJ1072" s="25"/>
      <c r="EK1072" s="25"/>
      <c r="EL1072" s="25"/>
      <c r="EM1072" s="25"/>
      <c r="EN1072" s="25"/>
      <c r="EO1072" s="25"/>
      <c r="EP1072" s="25"/>
      <c r="EQ1072" s="25"/>
      <c r="ER1072" s="25"/>
      <c r="ES1072" s="25"/>
      <c r="ET1072" s="25"/>
      <c r="EU1072" s="25"/>
      <c r="EV1072" s="25"/>
      <c r="EW1072" s="25"/>
      <c r="EX1072" s="25"/>
      <c r="EY1072" s="25"/>
      <c r="EZ1072" s="25"/>
      <c r="FA1072" s="25"/>
      <c r="FB1072" s="25"/>
      <c r="FC1072" s="25"/>
      <c r="FD1072" s="25"/>
      <c r="FE1072" s="25"/>
      <c r="FF1072" s="25"/>
      <c r="FG1072" s="25"/>
      <c r="FH1072" s="25"/>
      <c r="FI1072" s="25"/>
      <c r="FJ1072" s="25"/>
      <c r="FK1072" s="25"/>
      <c r="FL1072" s="25"/>
      <c r="FM1072" s="25"/>
      <c r="FN1072" s="25"/>
      <c r="FO1072" s="25"/>
      <c r="FP1072" s="25"/>
      <c r="FQ1072" s="25"/>
      <c r="FR1072" s="25"/>
      <c r="FS1072" s="25"/>
      <c r="FT1072" s="25"/>
      <c r="FU1072" s="25"/>
      <c r="FV1072" s="25"/>
      <c r="FW1072" s="25"/>
      <c r="FX1072" s="25"/>
      <c r="FY1072" s="25"/>
      <c r="FZ1072" s="25"/>
      <c r="GA1072" s="25"/>
      <c r="GB1072" s="25"/>
      <c r="GC1072" s="25"/>
      <c r="GD1072" s="25"/>
      <c r="GE1072" s="25"/>
      <c r="GF1072" s="25"/>
      <c r="GG1072" s="25"/>
      <c r="GH1072" s="25"/>
      <c r="GI1072" s="25"/>
      <c r="GJ1072" s="25"/>
      <c r="GK1072" s="25"/>
      <c r="GL1072" s="25"/>
      <c r="GM1072" s="25"/>
      <c r="GN1072" s="25"/>
      <c r="GO1072" s="25"/>
      <c r="GP1072" s="25"/>
      <c r="GQ1072" s="25"/>
      <c r="GR1072" s="25"/>
      <c r="GS1072" s="25"/>
      <c r="GT1072" s="25"/>
      <c r="GU1072" s="25"/>
      <c r="GV1072" s="25"/>
      <c r="GW1072" s="25"/>
      <c r="GX1072" s="25"/>
      <c r="GY1072" s="25"/>
      <c r="GZ1072" s="25"/>
      <c r="HA1072" s="25"/>
      <c r="HB1072" s="25"/>
      <c r="HC1072" s="25"/>
      <c r="HD1072" s="25"/>
      <c r="HE1072" s="25"/>
      <c r="HF1072" s="25"/>
      <c r="HG1072" s="25"/>
      <c r="HH1072" s="25"/>
      <c r="HI1072" s="25"/>
      <c r="HJ1072" s="25"/>
      <c r="HK1072" s="25"/>
      <c r="HL1072" s="25"/>
      <c r="HM1072" s="25"/>
      <c r="HN1072" s="25"/>
      <c r="HO1072" s="25"/>
      <c r="HP1072" s="25"/>
      <c r="HQ1072" s="25"/>
      <c r="HR1072" s="25"/>
      <c r="HS1072" s="25"/>
      <c r="HT1072" s="25"/>
      <c r="HU1072" s="25"/>
      <c r="HV1072" s="25"/>
      <c r="HW1072" s="25"/>
      <c r="HX1072" s="25"/>
      <c r="HY1072" s="25"/>
      <c r="HZ1072" s="25"/>
      <c r="IA1072" s="25"/>
      <c r="IB1072" s="25"/>
      <c r="IC1072" s="25"/>
      <c r="ID1072" s="25"/>
      <c r="IE1072" s="25"/>
      <c r="IF1072" s="25"/>
      <c r="IG1072" s="25"/>
      <c r="IH1072" s="25"/>
      <c r="II1072" s="25"/>
      <c r="IJ1072" s="25"/>
      <c r="IK1072" s="25"/>
      <c r="IL1072" s="25"/>
      <c r="IM1072" s="25"/>
      <c r="IN1072" s="25"/>
      <c r="IO1072" s="25"/>
      <c r="IP1072" s="25"/>
      <c r="IQ1072" s="25"/>
      <c r="IR1072" s="25"/>
      <c r="IS1072" s="25"/>
      <c r="IT1072" s="25"/>
      <c r="IU1072" s="25"/>
      <c r="IV1072" s="25"/>
    </row>
    <row r="1073" spans="1:256" s="12" customFormat="1" ht="15.75">
      <c r="A1073" s="11" t="s">
        <v>95</v>
      </c>
      <c r="B1073" s="45" t="s">
        <v>70</v>
      </c>
      <c r="C1073" s="59">
        <v>510</v>
      </c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  <c r="CA1073" s="25"/>
      <c r="CB1073" s="25"/>
      <c r="CC1073" s="25"/>
      <c r="CD1073" s="25"/>
      <c r="CE1073" s="25"/>
      <c r="CF1073" s="25"/>
      <c r="CG1073" s="25"/>
      <c r="CH1073" s="25"/>
      <c r="CI1073" s="25"/>
      <c r="CJ1073" s="25"/>
      <c r="CK1073" s="25"/>
      <c r="CL1073" s="25"/>
      <c r="CM1073" s="25"/>
      <c r="CN1073" s="25"/>
      <c r="CO1073" s="25"/>
      <c r="CP1073" s="25"/>
      <c r="CQ1073" s="25"/>
      <c r="CR1073" s="25"/>
      <c r="CS1073" s="25"/>
      <c r="CT1073" s="25"/>
      <c r="CU1073" s="25"/>
      <c r="CV1073" s="25"/>
      <c r="CW1073" s="25"/>
      <c r="CX1073" s="25"/>
      <c r="CY1073" s="25"/>
      <c r="CZ1073" s="25"/>
      <c r="DA1073" s="25"/>
      <c r="DB1073" s="25"/>
      <c r="DC1073" s="25"/>
      <c r="DD1073" s="25"/>
      <c r="DE1073" s="25"/>
      <c r="DF1073" s="25"/>
      <c r="DG1073" s="25"/>
      <c r="DH1073" s="25"/>
      <c r="DI1073" s="25"/>
      <c r="DJ1073" s="25"/>
      <c r="DK1073" s="25"/>
      <c r="DL1073" s="25"/>
      <c r="DM1073" s="25"/>
      <c r="DN1073" s="25"/>
      <c r="DO1073" s="25"/>
      <c r="DP1073" s="25"/>
      <c r="DQ1073" s="25"/>
      <c r="DR1073" s="25"/>
      <c r="DS1073" s="25"/>
      <c r="DT1073" s="25"/>
      <c r="DU1073" s="25"/>
      <c r="DV1073" s="25"/>
      <c r="DW1073" s="25"/>
      <c r="DX1073" s="25"/>
      <c r="DY1073" s="25"/>
      <c r="DZ1073" s="25"/>
      <c r="EA1073" s="25"/>
      <c r="EB1073" s="25"/>
      <c r="EC1073" s="25"/>
      <c r="ED1073" s="25"/>
      <c r="EE1073" s="25"/>
      <c r="EF1073" s="25"/>
      <c r="EG1073" s="25"/>
      <c r="EH1073" s="25"/>
      <c r="EI1073" s="25"/>
      <c r="EJ1073" s="25"/>
      <c r="EK1073" s="25"/>
      <c r="EL1073" s="25"/>
      <c r="EM1073" s="25"/>
      <c r="EN1073" s="25"/>
      <c r="EO1073" s="25"/>
      <c r="EP1073" s="25"/>
      <c r="EQ1073" s="25"/>
      <c r="ER1073" s="25"/>
      <c r="ES1073" s="25"/>
      <c r="ET1073" s="25"/>
      <c r="EU1073" s="25"/>
      <c r="EV1073" s="25"/>
      <c r="EW1073" s="25"/>
      <c r="EX1073" s="25"/>
      <c r="EY1073" s="25"/>
      <c r="EZ1073" s="25"/>
      <c r="FA1073" s="25"/>
      <c r="FB1073" s="25"/>
      <c r="FC1073" s="25"/>
      <c r="FD1073" s="25"/>
      <c r="FE1073" s="25"/>
      <c r="FF1073" s="25"/>
      <c r="FG1073" s="25"/>
      <c r="FH1073" s="25"/>
      <c r="FI1073" s="25"/>
      <c r="FJ1073" s="25"/>
      <c r="FK1073" s="25"/>
      <c r="FL1073" s="25"/>
      <c r="FM1073" s="25"/>
      <c r="FN1073" s="25"/>
      <c r="FO1073" s="25"/>
      <c r="FP1073" s="25"/>
      <c r="FQ1073" s="25"/>
      <c r="FR1073" s="25"/>
      <c r="FS1073" s="25"/>
      <c r="FT1073" s="25"/>
      <c r="FU1073" s="25"/>
      <c r="FV1073" s="25"/>
      <c r="FW1073" s="25"/>
      <c r="FX1073" s="25"/>
      <c r="FY1073" s="25"/>
      <c r="FZ1073" s="25"/>
      <c r="GA1073" s="25"/>
      <c r="GB1073" s="25"/>
      <c r="GC1073" s="25"/>
      <c r="GD1073" s="25"/>
      <c r="GE1073" s="25"/>
      <c r="GF1073" s="25"/>
      <c r="GG1073" s="25"/>
      <c r="GH1073" s="25"/>
      <c r="GI1073" s="25"/>
      <c r="GJ1073" s="25"/>
      <c r="GK1073" s="25"/>
      <c r="GL1073" s="25"/>
      <c r="GM1073" s="25"/>
      <c r="GN1073" s="25"/>
      <c r="GO1073" s="25"/>
      <c r="GP1073" s="25"/>
      <c r="GQ1073" s="25"/>
      <c r="GR1073" s="25"/>
      <c r="GS1073" s="25"/>
      <c r="GT1073" s="25"/>
      <c r="GU1073" s="25"/>
      <c r="GV1073" s="25"/>
      <c r="GW1073" s="25"/>
      <c r="GX1073" s="25"/>
      <c r="GY1073" s="25"/>
      <c r="GZ1073" s="25"/>
      <c r="HA1073" s="25"/>
      <c r="HB1073" s="25"/>
      <c r="HC1073" s="25"/>
      <c r="HD1073" s="25"/>
      <c r="HE1073" s="25"/>
      <c r="HF1073" s="25"/>
      <c r="HG1073" s="25"/>
      <c r="HH1073" s="25"/>
      <c r="HI1073" s="25"/>
      <c r="HJ1073" s="25"/>
      <c r="HK1073" s="25"/>
      <c r="HL1073" s="25"/>
      <c r="HM1073" s="25"/>
      <c r="HN1073" s="25"/>
      <c r="HO1073" s="25"/>
      <c r="HP1073" s="25"/>
      <c r="HQ1073" s="25"/>
      <c r="HR1073" s="25"/>
      <c r="HS1073" s="25"/>
      <c r="HT1073" s="25"/>
      <c r="HU1073" s="25"/>
      <c r="HV1073" s="25"/>
      <c r="HW1073" s="25"/>
      <c r="HX1073" s="25"/>
      <c r="HY1073" s="25"/>
      <c r="HZ1073" s="25"/>
      <c r="IA1073" s="25"/>
      <c r="IB1073" s="25"/>
      <c r="IC1073" s="25"/>
      <c r="ID1073" s="25"/>
      <c r="IE1073" s="25"/>
      <c r="IF1073" s="25"/>
      <c r="IG1073" s="25"/>
      <c r="IH1073" s="25"/>
      <c r="II1073" s="25"/>
      <c r="IJ1073" s="25"/>
      <c r="IK1073" s="25"/>
      <c r="IL1073" s="25"/>
      <c r="IM1073" s="25"/>
      <c r="IN1073" s="25"/>
      <c r="IO1073" s="25"/>
      <c r="IP1073" s="25"/>
      <c r="IQ1073" s="25"/>
      <c r="IR1073" s="25"/>
      <c r="IS1073" s="25"/>
      <c r="IT1073" s="25"/>
      <c r="IU1073" s="25"/>
      <c r="IV1073" s="25"/>
    </row>
    <row r="1074" spans="1:256" s="12" customFormat="1" ht="15.75">
      <c r="A1074" s="11" t="s">
        <v>96</v>
      </c>
      <c r="B1074" s="45" t="s">
        <v>71</v>
      </c>
      <c r="C1074" s="59">
        <v>710</v>
      </c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  <c r="CA1074" s="25"/>
      <c r="CB1074" s="25"/>
      <c r="CC1074" s="25"/>
      <c r="CD1074" s="25"/>
      <c r="CE1074" s="25"/>
      <c r="CF1074" s="25"/>
      <c r="CG1074" s="25"/>
      <c r="CH1074" s="25"/>
      <c r="CI1074" s="25"/>
      <c r="CJ1074" s="25"/>
      <c r="CK1074" s="25"/>
      <c r="CL1074" s="25"/>
      <c r="CM1074" s="25"/>
      <c r="CN1074" s="25"/>
      <c r="CO1074" s="25"/>
      <c r="CP1074" s="25"/>
      <c r="CQ1074" s="25"/>
      <c r="CR1074" s="25"/>
      <c r="CS1074" s="25"/>
      <c r="CT1074" s="25"/>
      <c r="CU1074" s="25"/>
      <c r="CV1074" s="25"/>
      <c r="CW1074" s="25"/>
      <c r="CX1074" s="25"/>
      <c r="CY1074" s="25"/>
      <c r="CZ1074" s="25"/>
      <c r="DA1074" s="25"/>
      <c r="DB1074" s="25"/>
      <c r="DC1074" s="25"/>
      <c r="DD1074" s="25"/>
      <c r="DE1074" s="25"/>
      <c r="DF1074" s="25"/>
      <c r="DG1074" s="25"/>
      <c r="DH1074" s="25"/>
      <c r="DI1074" s="25"/>
      <c r="DJ1074" s="25"/>
      <c r="DK1074" s="25"/>
      <c r="DL1074" s="25"/>
      <c r="DM1074" s="25"/>
      <c r="DN1074" s="25"/>
      <c r="DO1074" s="25"/>
      <c r="DP1074" s="25"/>
      <c r="DQ1074" s="25"/>
      <c r="DR1074" s="25"/>
      <c r="DS1074" s="25"/>
      <c r="DT1074" s="25"/>
      <c r="DU1074" s="25"/>
      <c r="DV1074" s="25"/>
      <c r="DW1074" s="25"/>
      <c r="DX1074" s="25"/>
      <c r="DY1074" s="25"/>
      <c r="DZ1074" s="25"/>
      <c r="EA1074" s="25"/>
      <c r="EB1074" s="25"/>
      <c r="EC1074" s="25"/>
      <c r="ED1074" s="25"/>
      <c r="EE1074" s="25"/>
      <c r="EF1074" s="25"/>
      <c r="EG1074" s="25"/>
      <c r="EH1074" s="25"/>
      <c r="EI1074" s="25"/>
      <c r="EJ1074" s="25"/>
      <c r="EK1074" s="25"/>
      <c r="EL1074" s="25"/>
      <c r="EM1074" s="25"/>
      <c r="EN1074" s="25"/>
      <c r="EO1074" s="25"/>
      <c r="EP1074" s="25"/>
      <c r="EQ1074" s="25"/>
      <c r="ER1074" s="25"/>
      <c r="ES1074" s="25"/>
      <c r="ET1074" s="25"/>
      <c r="EU1074" s="25"/>
      <c r="EV1074" s="25"/>
      <c r="EW1074" s="25"/>
      <c r="EX1074" s="25"/>
      <c r="EY1074" s="25"/>
      <c r="EZ1074" s="25"/>
      <c r="FA1074" s="25"/>
      <c r="FB1074" s="25"/>
      <c r="FC1074" s="25"/>
      <c r="FD1074" s="25"/>
      <c r="FE1074" s="25"/>
      <c r="FF1074" s="25"/>
      <c r="FG1074" s="25"/>
      <c r="FH1074" s="25"/>
      <c r="FI1074" s="25"/>
      <c r="FJ1074" s="25"/>
      <c r="FK1074" s="25"/>
      <c r="FL1074" s="25"/>
      <c r="FM1074" s="25"/>
      <c r="FN1074" s="25"/>
      <c r="FO1074" s="25"/>
      <c r="FP1074" s="25"/>
      <c r="FQ1074" s="25"/>
      <c r="FR1074" s="25"/>
      <c r="FS1074" s="25"/>
      <c r="FT1074" s="25"/>
      <c r="FU1074" s="25"/>
      <c r="FV1074" s="25"/>
      <c r="FW1074" s="25"/>
      <c r="FX1074" s="25"/>
      <c r="FY1074" s="25"/>
      <c r="FZ1074" s="25"/>
      <c r="GA1074" s="25"/>
      <c r="GB1074" s="25"/>
      <c r="GC1074" s="25"/>
      <c r="GD1074" s="25"/>
      <c r="GE1074" s="25"/>
      <c r="GF1074" s="25"/>
      <c r="GG1074" s="25"/>
      <c r="GH1074" s="25"/>
      <c r="GI1074" s="25"/>
      <c r="GJ1074" s="25"/>
      <c r="GK1074" s="25"/>
      <c r="GL1074" s="25"/>
      <c r="GM1074" s="25"/>
      <c r="GN1074" s="25"/>
      <c r="GO1074" s="25"/>
      <c r="GP1074" s="25"/>
      <c r="GQ1074" s="25"/>
      <c r="GR1074" s="25"/>
      <c r="GS1074" s="25"/>
      <c r="GT1074" s="25"/>
      <c r="GU1074" s="25"/>
      <c r="GV1074" s="25"/>
      <c r="GW1074" s="25"/>
      <c r="GX1074" s="25"/>
      <c r="GY1074" s="25"/>
      <c r="GZ1074" s="25"/>
      <c r="HA1074" s="25"/>
      <c r="HB1074" s="25"/>
      <c r="HC1074" s="25"/>
      <c r="HD1074" s="25"/>
      <c r="HE1074" s="25"/>
      <c r="HF1074" s="25"/>
      <c r="HG1074" s="25"/>
      <c r="HH1074" s="25"/>
      <c r="HI1074" s="25"/>
      <c r="HJ1074" s="25"/>
      <c r="HK1074" s="25"/>
      <c r="HL1074" s="25"/>
      <c r="HM1074" s="25"/>
      <c r="HN1074" s="25"/>
      <c r="HO1074" s="25"/>
      <c r="HP1074" s="25"/>
      <c r="HQ1074" s="25"/>
      <c r="HR1074" s="25"/>
      <c r="HS1074" s="25"/>
      <c r="HT1074" s="25"/>
      <c r="HU1074" s="25"/>
      <c r="HV1074" s="25"/>
      <c r="HW1074" s="25"/>
      <c r="HX1074" s="25"/>
      <c r="HY1074" s="25"/>
      <c r="HZ1074" s="25"/>
      <c r="IA1074" s="25"/>
      <c r="IB1074" s="25"/>
      <c r="IC1074" s="25"/>
      <c r="ID1074" s="25"/>
      <c r="IE1074" s="25"/>
      <c r="IF1074" s="25"/>
      <c r="IG1074" s="25"/>
      <c r="IH1074" s="25"/>
      <c r="II1074" s="25"/>
      <c r="IJ1074" s="25"/>
      <c r="IK1074" s="25"/>
      <c r="IL1074" s="25"/>
      <c r="IM1074" s="25"/>
      <c r="IN1074" s="25"/>
      <c r="IO1074" s="25"/>
      <c r="IP1074" s="25"/>
      <c r="IQ1074" s="25"/>
      <c r="IR1074" s="25"/>
      <c r="IS1074" s="25"/>
      <c r="IT1074" s="25"/>
      <c r="IU1074" s="25"/>
      <c r="IV1074" s="25"/>
    </row>
    <row r="1075" spans="1:256" s="12" customFormat="1" ht="15.75">
      <c r="A1075" s="11" t="s">
        <v>594</v>
      </c>
      <c r="B1075" s="45" t="s">
        <v>72</v>
      </c>
      <c r="C1075" s="59">
        <v>900</v>
      </c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  <c r="CA1075" s="25"/>
      <c r="CB1075" s="25"/>
      <c r="CC1075" s="25"/>
      <c r="CD1075" s="25"/>
      <c r="CE1075" s="25"/>
      <c r="CF1075" s="25"/>
      <c r="CG1075" s="25"/>
      <c r="CH1075" s="25"/>
      <c r="CI1075" s="25"/>
      <c r="CJ1075" s="25"/>
      <c r="CK1075" s="25"/>
      <c r="CL1075" s="25"/>
      <c r="CM1075" s="25"/>
      <c r="CN1075" s="25"/>
      <c r="CO1075" s="25"/>
      <c r="CP1075" s="25"/>
      <c r="CQ1075" s="25"/>
      <c r="CR1075" s="25"/>
      <c r="CS1075" s="25"/>
      <c r="CT1075" s="25"/>
      <c r="CU1075" s="25"/>
      <c r="CV1075" s="25"/>
      <c r="CW1075" s="25"/>
      <c r="CX1075" s="25"/>
      <c r="CY1075" s="25"/>
      <c r="CZ1075" s="25"/>
      <c r="DA1075" s="25"/>
      <c r="DB1075" s="25"/>
      <c r="DC1075" s="25"/>
      <c r="DD1075" s="25"/>
      <c r="DE1075" s="25"/>
      <c r="DF1075" s="25"/>
      <c r="DG1075" s="25"/>
      <c r="DH1075" s="25"/>
      <c r="DI1075" s="25"/>
      <c r="DJ1075" s="25"/>
      <c r="DK1075" s="25"/>
      <c r="DL1075" s="25"/>
      <c r="DM1075" s="25"/>
      <c r="DN1075" s="25"/>
      <c r="DO1075" s="25"/>
      <c r="DP1075" s="25"/>
      <c r="DQ1075" s="25"/>
      <c r="DR1075" s="25"/>
      <c r="DS1075" s="25"/>
      <c r="DT1075" s="25"/>
      <c r="DU1075" s="25"/>
      <c r="DV1075" s="25"/>
      <c r="DW1075" s="25"/>
      <c r="DX1075" s="25"/>
      <c r="DY1075" s="25"/>
      <c r="DZ1075" s="25"/>
      <c r="EA1075" s="25"/>
      <c r="EB1075" s="25"/>
      <c r="EC1075" s="25"/>
      <c r="ED1075" s="25"/>
      <c r="EE1075" s="25"/>
      <c r="EF1075" s="25"/>
      <c r="EG1075" s="25"/>
      <c r="EH1075" s="25"/>
      <c r="EI1075" s="25"/>
      <c r="EJ1075" s="25"/>
      <c r="EK1075" s="25"/>
      <c r="EL1075" s="25"/>
      <c r="EM1075" s="25"/>
      <c r="EN1075" s="25"/>
      <c r="EO1075" s="25"/>
      <c r="EP1075" s="25"/>
      <c r="EQ1075" s="25"/>
      <c r="ER1075" s="25"/>
      <c r="ES1075" s="25"/>
      <c r="ET1075" s="25"/>
      <c r="EU1075" s="25"/>
      <c r="EV1075" s="25"/>
      <c r="EW1075" s="25"/>
      <c r="EX1075" s="25"/>
      <c r="EY1075" s="25"/>
      <c r="EZ1075" s="25"/>
      <c r="FA1075" s="25"/>
      <c r="FB1075" s="25"/>
      <c r="FC1075" s="25"/>
      <c r="FD1075" s="25"/>
      <c r="FE1075" s="25"/>
      <c r="FF1075" s="25"/>
      <c r="FG1075" s="25"/>
      <c r="FH1075" s="25"/>
      <c r="FI1075" s="25"/>
      <c r="FJ1075" s="25"/>
      <c r="FK1075" s="25"/>
      <c r="FL1075" s="25"/>
      <c r="FM1075" s="25"/>
      <c r="FN1075" s="25"/>
      <c r="FO1075" s="25"/>
      <c r="FP1075" s="25"/>
      <c r="FQ1075" s="25"/>
      <c r="FR1075" s="25"/>
      <c r="FS1075" s="25"/>
      <c r="FT1075" s="25"/>
      <c r="FU1075" s="25"/>
      <c r="FV1075" s="25"/>
      <c r="FW1075" s="25"/>
      <c r="FX1075" s="25"/>
      <c r="FY1075" s="25"/>
      <c r="FZ1075" s="25"/>
      <c r="GA1075" s="25"/>
      <c r="GB1075" s="25"/>
      <c r="GC1075" s="25"/>
      <c r="GD1075" s="25"/>
      <c r="GE1075" s="25"/>
      <c r="GF1075" s="25"/>
      <c r="GG1075" s="25"/>
      <c r="GH1075" s="25"/>
      <c r="GI1075" s="25"/>
      <c r="GJ1075" s="25"/>
      <c r="GK1075" s="25"/>
      <c r="GL1075" s="25"/>
      <c r="GM1075" s="25"/>
      <c r="GN1075" s="25"/>
      <c r="GO1075" s="25"/>
      <c r="GP1075" s="25"/>
      <c r="GQ1075" s="25"/>
      <c r="GR1075" s="25"/>
      <c r="GS1075" s="25"/>
      <c r="GT1075" s="25"/>
      <c r="GU1075" s="25"/>
      <c r="GV1075" s="25"/>
      <c r="GW1075" s="25"/>
      <c r="GX1075" s="25"/>
      <c r="GY1075" s="25"/>
      <c r="GZ1075" s="25"/>
      <c r="HA1075" s="25"/>
      <c r="HB1075" s="25"/>
      <c r="HC1075" s="25"/>
      <c r="HD1075" s="25"/>
      <c r="HE1075" s="25"/>
      <c r="HF1075" s="25"/>
      <c r="HG1075" s="25"/>
      <c r="HH1075" s="25"/>
      <c r="HI1075" s="25"/>
      <c r="HJ1075" s="25"/>
      <c r="HK1075" s="25"/>
      <c r="HL1075" s="25"/>
      <c r="HM1075" s="25"/>
      <c r="HN1075" s="25"/>
      <c r="HO1075" s="25"/>
      <c r="HP1075" s="25"/>
      <c r="HQ1075" s="25"/>
      <c r="HR1075" s="25"/>
      <c r="HS1075" s="25"/>
      <c r="HT1075" s="25"/>
      <c r="HU1075" s="25"/>
      <c r="HV1075" s="25"/>
      <c r="HW1075" s="25"/>
      <c r="HX1075" s="25"/>
      <c r="HY1075" s="25"/>
      <c r="HZ1075" s="25"/>
      <c r="IA1075" s="25"/>
      <c r="IB1075" s="25"/>
      <c r="IC1075" s="25"/>
      <c r="ID1075" s="25"/>
      <c r="IE1075" s="25"/>
      <c r="IF1075" s="25"/>
      <c r="IG1075" s="25"/>
      <c r="IH1075" s="25"/>
      <c r="II1075" s="25"/>
      <c r="IJ1075" s="25"/>
      <c r="IK1075" s="25"/>
      <c r="IL1075" s="25"/>
      <c r="IM1075" s="25"/>
      <c r="IN1075" s="25"/>
      <c r="IO1075" s="25"/>
      <c r="IP1075" s="25"/>
      <c r="IQ1075" s="25"/>
      <c r="IR1075" s="25"/>
      <c r="IS1075" s="25"/>
      <c r="IT1075" s="25"/>
      <c r="IU1075" s="25"/>
      <c r="IV1075" s="25"/>
    </row>
    <row r="1076" spans="1:256" s="12" customFormat="1" ht="15.75">
      <c r="A1076" s="11" t="s">
        <v>595</v>
      </c>
      <c r="B1076" s="45" t="s">
        <v>73</v>
      </c>
      <c r="C1076" s="59">
        <v>510</v>
      </c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  <c r="CZ1076" s="25"/>
      <c r="DA1076" s="25"/>
      <c r="DB1076" s="25"/>
      <c r="DC1076" s="25"/>
      <c r="DD1076" s="25"/>
      <c r="DE1076" s="25"/>
      <c r="DF1076" s="25"/>
      <c r="DG1076" s="25"/>
      <c r="DH1076" s="25"/>
      <c r="DI1076" s="25"/>
      <c r="DJ1076" s="25"/>
      <c r="DK1076" s="25"/>
      <c r="DL1076" s="25"/>
      <c r="DM1076" s="25"/>
      <c r="DN1076" s="25"/>
      <c r="DO1076" s="25"/>
      <c r="DP1076" s="25"/>
      <c r="DQ1076" s="25"/>
      <c r="DR1076" s="25"/>
      <c r="DS1076" s="25"/>
      <c r="DT1076" s="25"/>
      <c r="DU1076" s="25"/>
      <c r="DV1076" s="25"/>
      <c r="DW1076" s="25"/>
      <c r="DX1076" s="25"/>
      <c r="DY1076" s="25"/>
      <c r="DZ1076" s="25"/>
      <c r="EA1076" s="25"/>
      <c r="EB1076" s="25"/>
      <c r="EC1076" s="25"/>
      <c r="ED1076" s="25"/>
      <c r="EE1076" s="25"/>
      <c r="EF1076" s="25"/>
      <c r="EG1076" s="25"/>
      <c r="EH1076" s="25"/>
      <c r="EI1076" s="25"/>
      <c r="EJ1076" s="25"/>
      <c r="EK1076" s="25"/>
      <c r="EL1076" s="25"/>
      <c r="EM1076" s="25"/>
      <c r="EN1076" s="25"/>
      <c r="EO1076" s="25"/>
      <c r="EP1076" s="25"/>
      <c r="EQ1076" s="25"/>
      <c r="ER1076" s="25"/>
      <c r="ES1076" s="25"/>
      <c r="ET1076" s="25"/>
      <c r="EU1076" s="25"/>
      <c r="EV1076" s="25"/>
      <c r="EW1076" s="25"/>
      <c r="EX1076" s="25"/>
      <c r="EY1076" s="25"/>
      <c r="EZ1076" s="25"/>
      <c r="FA1076" s="25"/>
      <c r="FB1076" s="25"/>
      <c r="FC1076" s="25"/>
      <c r="FD1076" s="25"/>
      <c r="FE1076" s="25"/>
      <c r="FF1076" s="25"/>
      <c r="FG1076" s="25"/>
      <c r="FH1076" s="25"/>
      <c r="FI1076" s="25"/>
      <c r="FJ1076" s="25"/>
      <c r="FK1076" s="25"/>
      <c r="FL1076" s="25"/>
      <c r="FM1076" s="25"/>
      <c r="FN1076" s="25"/>
      <c r="FO1076" s="25"/>
      <c r="FP1076" s="25"/>
      <c r="FQ1076" s="25"/>
      <c r="FR1076" s="25"/>
      <c r="FS1076" s="25"/>
      <c r="FT1076" s="25"/>
      <c r="FU1076" s="25"/>
      <c r="FV1076" s="25"/>
      <c r="FW1076" s="25"/>
      <c r="FX1076" s="25"/>
      <c r="FY1076" s="25"/>
      <c r="FZ1076" s="25"/>
      <c r="GA1076" s="25"/>
      <c r="GB1076" s="25"/>
      <c r="GC1076" s="25"/>
      <c r="GD1076" s="25"/>
      <c r="GE1076" s="25"/>
      <c r="GF1076" s="25"/>
      <c r="GG1076" s="25"/>
      <c r="GH1076" s="25"/>
      <c r="GI1076" s="25"/>
      <c r="GJ1076" s="25"/>
      <c r="GK1076" s="25"/>
      <c r="GL1076" s="25"/>
      <c r="GM1076" s="25"/>
      <c r="GN1076" s="25"/>
      <c r="GO1076" s="25"/>
      <c r="GP1076" s="25"/>
      <c r="GQ1076" s="25"/>
      <c r="GR1076" s="25"/>
      <c r="GS1076" s="25"/>
      <c r="GT1076" s="25"/>
      <c r="GU1076" s="25"/>
      <c r="GV1076" s="25"/>
      <c r="GW1076" s="25"/>
      <c r="GX1076" s="25"/>
      <c r="GY1076" s="25"/>
      <c r="GZ1076" s="25"/>
      <c r="HA1076" s="25"/>
      <c r="HB1076" s="25"/>
      <c r="HC1076" s="25"/>
      <c r="HD1076" s="25"/>
      <c r="HE1076" s="25"/>
      <c r="HF1076" s="25"/>
      <c r="HG1076" s="25"/>
      <c r="HH1076" s="25"/>
      <c r="HI1076" s="25"/>
      <c r="HJ1076" s="25"/>
      <c r="HK1076" s="25"/>
      <c r="HL1076" s="25"/>
      <c r="HM1076" s="25"/>
      <c r="HN1076" s="25"/>
      <c r="HO1076" s="25"/>
      <c r="HP1076" s="25"/>
      <c r="HQ1076" s="25"/>
      <c r="HR1076" s="25"/>
      <c r="HS1076" s="25"/>
      <c r="HT1076" s="25"/>
      <c r="HU1076" s="25"/>
      <c r="HV1076" s="25"/>
      <c r="HW1076" s="25"/>
      <c r="HX1076" s="25"/>
      <c r="HY1076" s="25"/>
      <c r="HZ1076" s="25"/>
      <c r="IA1076" s="25"/>
      <c r="IB1076" s="25"/>
      <c r="IC1076" s="25"/>
      <c r="ID1076" s="25"/>
      <c r="IE1076" s="25"/>
      <c r="IF1076" s="25"/>
      <c r="IG1076" s="25"/>
      <c r="IH1076" s="25"/>
      <c r="II1076" s="25"/>
      <c r="IJ1076" s="25"/>
      <c r="IK1076" s="25"/>
      <c r="IL1076" s="25"/>
      <c r="IM1076" s="25"/>
      <c r="IN1076" s="25"/>
      <c r="IO1076" s="25"/>
      <c r="IP1076" s="25"/>
      <c r="IQ1076" s="25"/>
      <c r="IR1076" s="25"/>
      <c r="IS1076" s="25"/>
      <c r="IT1076" s="25"/>
      <c r="IU1076" s="25"/>
      <c r="IV1076" s="25"/>
    </row>
    <row r="1077" spans="1:256" s="12" customFormat="1" ht="15.75">
      <c r="A1077" s="11" t="s">
        <v>927</v>
      </c>
      <c r="B1077" s="45" t="s">
        <v>74</v>
      </c>
      <c r="C1077" s="59">
        <v>650</v>
      </c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  <c r="CA1077" s="25"/>
      <c r="CB1077" s="25"/>
      <c r="CC1077" s="25"/>
      <c r="CD1077" s="25"/>
      <c r="CE1077" s="25"/>
      <c r="CF1077" s="25"/>
      <c r="CG1077" s="25"/>
      <c r="CH1077" s="25"/>
      <c r="CI1077" s="25"/>
      <c r="CJ1077" s="25"/>
      <c r="CK1077" s="25"/>
      <c r="CL1077" s="25"/>
      <c r="CM1077" s="25"/>
      <c r="CN1077" s="25"/>
      <c r="CO1077" s="25"/>
      <c r="CP1077" s="25"/>
      <c r="CQ1077" s="25"/>
      <c r="CR1077" s="25"/>
      <c r="CS1077" s="25"/>
      <c r="CT1077" s="25"/>
      <c r="CU1077" s="25"/>
      <c r="CV1077" s="25"/>
      <c r="CW1077" s="25"/>
      <c r="CX1077" s="25"/>
      <c r="CY1077" s="25"/>
      <c r="CZ1077" s="25"/>
      <c r="DA1077" s="25"/>
      <c r="DB1077" s="25"/>
      <c r="DC1077" s="25"/>
      <c r="DD1077" s="25"/>
      <c r="DE1077" s="25"/>
      <c r="DF1077" s="25"/>
      <c r="DG1077" s="25"/>
      <c r="DH1077" s="25"/>
      <c r="DI1077" s="25"/>
      <c r="DJ1077" s="25"/>
      <c r="DK1077" s="25"/>
      <c r="DL1077" s="25"/>
      <c r="DM1077" s="25"/>
      <c r="DN1077" s="25"/>
      <c r="DO1077" s="25"/>
      <c r="DP1077" s="25"/>
      <c r="DQ1077" s="25"/>
      <c r="DR1077" s="25"/>
      <c r="DS1077" s="25"/>
      <c r="DT1077" s="25"/>
      <c r="DU1077" s="25"/>
      <c r="DV1077" s="25"/>
      <c r="DW1077" s="25"/>
      <c r="DX1077" s="25"/>
      <c r="DY1077" s="25"/>
      <c r="DZ1077" s="25"/>
      <c r="EA1077" s="25"/>
      <c r="EB1077" s="25"/>
      <c r="EC1077" s="25"/>
      <c r="ED1077" s="25"/>
      <c r="EE1077" s="25"/>
      <c r="EF1077" s="25"/>
      <c r="EG1077" s="25"/>
      <c r="EH1077" s="25"/>
      <c r="EI1077" s="25"/>
      <c r="EJ1077" s="25"/>
      <c r="EK1077" s="25"/>
      <c r="EL1077" s="25"/>
      <c r="EM1077" s="25"/>
      <c r="EN1077" s="25"/>
      <c r="EO1077" s="25"/>
      <c r="EP1077" s="25"/>
      <c r="EQ1077" s="25"/>
      <c r="ER1077" s="25"/>
      <c r="ES1077" s="25"/>
      <c r="ET1077" s="25"/>
      <c r="EU1077" s="25"/>
      <c r="EV1077" s="25"/>
      <c r="EW1077" s="25"/>
      <c r="EX1077" s="25"/>
      <c r="EY1077" s="25"/>
      <c r="EZ1077" s="25"/>
      <c r="FA1077" s="25"/>
      <c r="FB1077" s="25"/>
      <c r="FC1077" s="25"/>
      <c r="FD1077" s="25"/>
      <c r="FE1077" s="25"/>
      <c r="FF1077" s="25"/>
      <c r="FG1077" s="25"/>
      <c r="FH1077" s="25"/>
      <c r="FI1077" s="25"/>
      <c r="FJ1077" s="25"/>
      <c r="FK1077" s="25"/>
      <c r="FL1077" s="25"/>
      <c r="FM1077" s="25"/>
      <c r="FN1077" s="25"/>
      <c r="FO1077" s="25"/>
      <c r="FP1077" s="25"/>
      <c r="FQ1077" s="25"/>
      <c r="FR1077" s="25"/>
      <c r="FS1077" s="25"/>
      <c r="FT1077" s="25"/>
      <c r="FU1077" s="25"/>
      <c r="FV1077" s="25"/>
      <c r="FW1077" s="25"/>
      <c r="FX1077" s="25"/>
      <c r="FY1077" s="25"/>
      <c r="FZ1077" s="25"/>
      <c r="GA1077" s="25"/>
      <c r="GB1077" s="25"/>
      <c r="GC1077" s="25"/>
      <c r="GD1077" s="25"/>
      <c r="GE1077" s="25"/>
      <c r="GF1077" s="25"/>
      <c r="GG1077" s="25"/>
      <c r="GH1077" s="25"/>
      <c r="GI1077" s="25"/>
      <c r="GJ1077" s="25"/>
      <c r="GK1077" s="25"/>
      <c r="GL1077" s="25"/>
      <c r="GM1077" s="25"/>
      <c r="GN1077" s="25"/>
      <c r="GO1077" s="25"/>
      <c r="GP1077" s="25"/>
      <c r="GQ1077" s="25"/>
      <c r="GR1077" s="25"/>
      <c r="GS1077" s="25"/>
      <c r="GT1077" s="25"/>
      <c r="GU1077" s="25"/>
      <c r="GV1077" s="25"/>
      <c r="GW1077" s="25"/>
      <c r="GX1077" s="25"/>
      <c r="GY1077" s="25"/>
      <c r="GZ1077" s="25"/>
      <c r="HA1077" s="25"/>
      <c r="HB1077" s="25"/>
      <c r="HC1077" s="25"/>
      <c r="HD1077" s="25"/>
      <c r="HE1077" s="25"/>
      <c r="HF1077" s="25"/>
      <c r="HG1077" s="25"/>
      <c r="HH1077" s="25"/>
      <c r="HI1077" s="25"/>
      <c r="HJ1077" s="25"/>
      <c r="HK1077" s="25"/>
      <c r="HL1077" s="25"/>
      <c r="HM1077" s="25"/>
      <c r="HN1077" s="25"/>
      <c r="HO1077" s="25"/>
      <c r="HP1077" s="25"/>
      <c r="HQ1077" s="25"/>
      <c r="HR1077" s="25"/>
      <c r="HS1077" s="25"/>
      <c r="HT1077" s="25"/>
      <c r="HU1077" s="25"/>
      <c r="HV1077" s="25"/>
      <c r="HW1077" s="25"/>
      <c r="HX1077" s="25"/>
      <c r="HY1077" s="25"/>
      <c r="HZ1077" s="25"/>
      <c r="IA1077" s="25"/>
      <c r="IB1077" s="25"/>
      <c r="IC1077" s="25"/>
      <c r="ID1077" s="25"/>
      <c r="IE1077" s="25"/>
      <c r="IF1077" s="25"/>
      <c r="IG1077" s="25"/>
      <c r="IH1077" s="25"/>
      <c r="II1077" s="25"/>
      <c r="IJ1077" s="25"/>
      <c r="IK1077" s="25"/>
      <c r="IL1077" s="25"/>
      <c r="IM1077" s="25"/>
      <c r="IN1077" s="25"/>
      <c r="IO1077" s="25"/>
      <c r="IP1077" s="25"/>
      <c r="IQ1077" s="25"/>
      <c r="IR1077" s="25"/>
      <c r="IS1077" s="25"/>
      <c r="IT1077" s="25"/>
      <c r="IU1077" s="25"/>
      <c r="IV1077" s="25"/>
    </row>
    <row r="1078" spans="1:256" s="12" customFormat="1" ht="15.75">
      <c r="A1078" s="11" t="s">
        <v>928</v>
      </c>
      <c r="B1078" s="45" t="s">
        <v>659</v>
      </c>
      <c r="C1078" s="59">
        <v>410</v>
      </c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  <c r="CA1078" s="25"/>
      <c r="CB1078" s="25"/>
      <c r="CC1078" s="25"/>
      <c r="CD1078" s="25"/>
      <c r="CE1078" s="25"/>
      <c r="CF1078" s="25"/>
      <c r="CG1078" s="25"/>
      <c r="CH1078" s="25"/>
      <c r="CI1078" s="25"/>
      <c r="CJ1078" s="25"/>
      <c r="CK1078" s="25"/>
      <c r="CL1078" s="25"/>
      <c r="CM1078" s="25"/>
      <c r="CN1078" s="25"/>
      <c r="CO1078" s="25"/>
      <c r="CP1078" s="25"/>
      <c r="CQ1078" s="25"/>
      <c r="CR1078" s="25"/>
      <c r="CS1078" s="25"/>
      <c r="CT1078" s="25"/>
      <c r="CU1078" s="25"/>
      <c r="CV1078" s="25"/>
      <c r="CW1078" s="25"/>
      <c r="CX1078" s="25"/>
      <c r="CY1078" s="25"/>
      <c r="CZ1078" s="25"/>
      <c r="DA1078" s="25"/>
      <c r="DB1078" s="25"/>
      <c r="DC1078" s="25"/>
      <c r="DD1078" s="25"/>
      <c r="DE1078" s="25"/>
      <c r="DF1078" s="25"/>
      <c r="DG1078" s="25"/>
      <c r="DH1078" s="25"/>
      <c r="DI1078" s="25"/>
      <c r="DJ1078" s="25"/>
      <c r="DK1078" s="25"/>
      <c r="DL1078" s="25"/>
      <c r="DM1078" s="25"/>
      <c r="DN1078" s="25"/>
      <c r="DO1078" s="25"/>
      <c r="DP1078" s="25"/>
      <c r="DQ1078" s="25"/>
      <c r="DR1078" s="25"/>
      <c r="DS1078" s="25"/>
      <c r="DT1078" s="25"/>
      <c r="DU1078" s="25"/>
      <c r="DV1078" s="25"/>
      <c r="DW1078" s="25"/>
      <c r="DX1078" s="25"/>
      <c r="DY1078" s="25"/>
      <c r="DZ1078" s="25"/>
      <c r="EA1078" s="25"/>
      <c r="EB1078" s="25"/>
      <c r="EC1078" s="25"/>
      <c r="ED1078" s="25"/>
      <c r="EE1078" s="25"/>
      <c r="EF1078" s="25"/>
      <c r="EG1078" s="25"/>
      <c r="EH1078" s="25"/>
      <c r="EI1078" s="25"/>
      <c r="EJ1078" s="25"/>
      <c r="EK1078" s="25"/>
      <c r="EL1078" s="25"/>
      <c r="EM1078" s="25"/>
      <c r="EN1078" s="25"/>
      <c r="EO1078" s="25"/>
      <c r="EP1078" s="25"/>
      <c r="EQ1078" s="25"/>
      <c r="ER1078" s="25"/>
      <c r="ES1078" s="25"/>
      <c r="ET1078" s="25"/>
      <c r="EU1078" s="25"/>
      <c r="EV1078" s="25"/>
      <c r="EW1078" s="25"/>
      <c r="EX1078" s="25"/>
      <c r="EY1078" s="25"/>
      <c r="EZ1078" s="25"/>
      <c r="FA1078" s="25"/>
      <c r="FB1078" s="25"/>
      <c r="FC1078" s="25"/>
      <c r="FD1078" s="25"/>
      <c r="FE1078" s="25"/>
      <c r="FF1078" s="25"/>
      <c r="FG1078" s="25"/>
      <c r="FH1078" s="25"/>
      <c r="FI1078" s="25"/>
      <c r="FJ1078" s="25"/>
      <c r="FK1078" s="25"/>
      <c r="FL1078" s="25"/>
      <c r="FM1078" s="25"/>
      <c r="FN1078" s="25"/>
      <c r="FO1078" s="25"/>
      <c r="FP1078" s="25"/>
      <c r="FQ1078" s="25"/>
      <c r="FR1078" s="25"/>
      <c r="FS1078" s="25"/>
      <c r="FT1078" s="25"/>
      <c r="FU1078" s="25"/>
      <c r="FV1078" s="25"/>
      <c r="FW1078" s="25"/>
      <c r="FX1078" s="25"/>
      <c r="FY1078" s="25"/>
      <c r="FZ1078" s="25"/>
      <c r="GA1078" s="25"/>
      <c r="GB1078" s="25"/>
      <c r="GC1078" s="25"/>
      <c r="GD1078" s="25"/>
      <c r="GE1078" s="25"/>
      <c r="GF1078" s="25"/>
      <c r="GG1078" s="25"/>
      <c r="GH1078" s="25"/>
      <c r="GI1078" s="25"/>
      <c r="GJ1078" s="25"/>
      <c r="GK1078" s="25"/>
      <c r="GL1078" s="25"/>
      <c r="GM1078" s="25"/>
      <c r="GN1078" s="25"/>
      <c r="GO1078" s="25"/>
      <c r="GP1078" s="25"/>
      <c r="GQ1078" s="25"/>
      <c r="GR1078" s="25"/>
      <c r="GS1078" s="25"/>
      <c r="GT1078" s="25"/>
      <c r="GU1078" s="25"/>
      <c r="GV1078" s="25"/>
      <c r="GW1078" s="25"/>
      <c r="GX1078" s="25"/>
      <c r="GY1078" s="25"/>
      <c r="GZ1078" s="25"/>
      <c r="HA1078" s="25"/>
      <c r="HB1078" s="25"/>
      <c r="HC1078" s="25"/>
      <c r="HD1078" s="25"/>
      <c r="HE1078" s="25"/>
      <c r="HF1078" s="25"/>
      <c r="HG1078" s="25"/>
      <c r="HH1078" s="25"/>
      <c r="HI1078" s="25"/>
      <c r="HJ1078" s="25"/>
      <c r="HK1078" s="25"/>
      <c r="HL1078" s="25"/>
      <c r="HM1078" s="25"/>
      <c r="HN1078" s="25"/>
      <c r="HO1078" s="25"/>
      <c r="HP1078" s="25"/>
      <c r="HQ1078" s="25"/>
      <c r="HR1078" s="25"/>
      <c r="HS1078" s="25"/>
      <c r="HT1078" s="25"/>
      <c r="HU1078" s="25"/>
      <c r="HV1078" s="25"/>
      <c r="HW1078" s="25"/>
      <c r="HX1078" s="25"/>
      <c r="HY1078" s="25"/>
      <c r="HZ1078" s="25"/>
      <c r="IA1078" s="25"/>
      <c r="IB1078" s="25"/>
      <c r="IC1078" s="25"/>
      <c r="ID1078" s="25"/>
      <c r="IE1078" s="25"/>
      <c r="IF1078" s="25"/>
      <c r="IG1078" s="25"/>
      <c r="IH1078" s="25"/>
      <c r="II1078" s="25"/>
      <c r="IJ1078" s="25"/>
      <c r="IK1078" s="25"/>
      <c r="IL1078" s="25"/>
      <c r="IM1078" s="25"/>
      <c r="IN1078" s="25"/>
      <c r="IO1078" s="25"/>
      <c r="IP1078" s="25"/>
      <c r="IQ1078" s="25"/>
      <c r="IR1078" s="25"/>
      <c r="IS1078" s="25"/>
      <c r="IT1078" s="25"/>
      <c r="IU1078" s="25"/>
      <c r="IV1078" s="25"/>
    </row>
    <row r="1079" spans="1:256" s="12" customFormat="1" ht="15.75">
      <c r="A1079" s="11" t="s">
        <v>929</v>
      </c>
      <c r="B1079" s="45" t="s">
        <v>75</v>
      </c>
      <c r="C1079" s="59">
        <v>740</v>
      </c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  <c r="CA1079" s="25"/>
      <c r="CB1079" s="25"/>
      <c r="CC1079" s="25"/>
      <c r="CD1079" s="25"/>
      <c r="CE1079" s="25"/>
      <c r="CF1079" s="25"/>
      <c r="CG1079" s="25"/>
      <c r="CH1079" s="25"/>
      <c r="CI1079" s="25"/>
      <c r="CJ1079" s="25"/>
      <c r="CK1079" s="25"/>
      <c r="CL1079" s="25"/>
      <c r="CM1079" s="25"/>
      <c r="CN1079" s="25"/>
      <c r="CO1079" s="25"/>
      <c r="CP1079" s="25"/>
      <c r="CQ1079" s="25"/>
      <c r="CR1079" s="25"/>
      <c r="CS1079" s="25"/>
      <c r="CT1079" s="25"/>
      <c r="CU1079" s="25"/>
      <c r="CV1079" s="25"/>
      <c r="CW1079" s="25"/>
      <c r="CX1079" s="25"/>
      <c r="CY1079" s="25"/>
      <c r="CZ1079" s="25"/>
      <c r="DA1079" s="25"/>
      <c r="DB1079" s="25"/>
      <c r="DC1079" s="25"/>
      <c r="DD1079" s="25"/>
      <c r="DE1079" s="25"/>
      <c r="DF1079" s="25"/>
      <c r="DG1079" s="25"/>
      <c r="DH1079" s="25"/>
      <c r="DI1079" s="25"/>
      <c r="DJ1079" s="25"/>
      <c r="DK1079" s="25"/>
      <c r="DL1079" s="25"/>
      <c r="DM1079" s="25"/>
      <c r="DN1079" s="25"/>
      <c r="DO1079" s="25"/>
      <c r="DP1079" s="25"/>
      <c r="DQ1079" s="25"/>
      <c r="DR1079" s="25"/>
      <c r="DS1079" s="25"/>
      <c r="DT1079" s="25"/>
      <c r="DU1079" s="25"/>
      <c r="DV1079" s="25"/>
      <c r="DW1079" s="25"/>
      <c r="DX1079" s="25"/>
      <c r="DY1079" s="25"/>
      <c r="DZ1079" s="25"/>
      <c r="EA1079" s="25"/>
      <c r="EB1079" s="25"/>
      <c r="EC1079" s="25"/>
      <c r="ED1079" s="25"/>
      <c r="EE1079" s="25"/>
      <c r="EF1079" s="25"/>
      <c r="EG1079" s="25"/>
      <c r="EH1079" s="25"/>
      <c r="EI1079" s="25"/>
      <c r="EJ1079" s="25"/>
      <c r="EK1079" s="25"/>
      <c r="EL1079" s="25"/>
      <c r="EM1079" s="25"/>
      <c r="EN1079" s="25"/>
      <c r="EO1079" s="25"/>
      <c r="EP1079" s="25"/>
      <c r="EQ1079" s="25"/>
      <c r="ER1079" s="25"/>
      <c r="ES1079" s="25"/>
      <c r="ET1079" s="25"/>
      <c r="EU1079" s="25"/>
      <c r="EV1079" s="25"/>
      <c r="EW1079" s="25"/>
      <c r="EX1079" s="25"/>
      <c r="EY1079" s="25"/>
      <c r="EZ1079" s="25"/>
      <c r="FA1079" s="25"/>
      <c r="FB1079" s="25"/>
      <c r="FC1079" s="25"/>
      <c r="FD1079" s="25"/>
      <c r="FE1079" s="25"/>
      <c r="FF1079" s="25"/>
      <c r="FG1079" s="25"/>
      <c r="FH1079" s="25"/>
      <c r="FI1079" s="25"/>
      <c r="FJ1079" s="25"/>
      <c r="FK1079" s="25"/>
      <c r="FL1079" s="25"/>
      <c r="FM1079" s="25"/>
      <c r="FN1079" s="25"/>
      <c r="FO1079" s="25"/>
      <c r="FP1079" s="25"/>
      <c r="FQ1079" s="25"/>
      <c r="FR1079" s="25"/>
      <c r="FS1079" s="25"/>
      <c r="FT1079" s="25"/>
      <c r="FU1079" s="25"/>
      <c r="FV1079" s="25"/>
      <c r="FW1079" s="25"/>
      <c r="FX1079" s="25"/>
      <c r="FY1079" s="25"/>
      <c r="FZ1079" s="25"/>
      <c r="GA1079" s="25"/>
      <c r="GB1079" s="25"/>
      <c r="GC1079" s="25"/>
      <c r="GD1079" s="25"/>
      <c r="GE1079" s="25"/>
      <c r="GF1079" s="25"/>
      <c r="GG1079" s="25"/>
      <c r="GH1079" s="25"/>
      <c r="GI1079" s="25"/>
      <c r="GJ1079" s="25"/>
      <c r="GK1079" s="25"/>
      <c r="GL1079" s="25"/>
      <c r="GM1079" s="25"/>
      <c r="GN1079" s="25"/>
      <c r="GO1079" s="25"/>
      <c r="GP1079" s="25"/>
      <c r="GQ1079" s="25"/>
      <c r="GR1079" s="25"/>
      <c r="GS1079" s="25"/>
      <c r="GT1079" s="25"/>
      <c r="GU1079" s="25"/>
      <c r="GV1079" s="25"/>
      <c r="GW1079" s="25"/>
      <c r="GX1079" s="25"/>
      <c r="GY1079" s="25"/>
      <c r="GZ1079" s="25"/>
      <c r="HA1079" s="25"/>
      <c r="HB1079" s="25"/>
      <c r="HC1079" s="25"/>
      <c r="HD1079" s="25"/>
      <c r="HE1079" s="25"/>
      <c r="HF1079" s="25"/>
      <c r="HG1079" s="25"/>
      <c r="HH1079" s="25"/>
      <c r="HI1079" s="25"/>
      <c r="HJ1079" s="25"/>
      <c r="HK1079" s="25"/>
      <c r="HL1079" s="25"/>
      <c r="HM1079" s="25"/>
      <c r="HN1079" s="25"/>
      <c r="HO1079" s="25"/>
      <c r="HP1079" s="25"/>
      <c r="HQ1079" s="25"/>
      <c r="HR1079" s="25"/>
      <c r="HS1079" s="25"/>
      <c r="HT1079" s="25"/>
      <c r="HU1079" s="25"/>
      <c r="HV1079" s="25"/>
      <c r="HW1079" s="25"/>
      <c r="HX1079" s="25"/>
      <c r="HY1079" s="25"/>
      <c r="HZ1079" s="25"/>
      <c r="IA1079" s="25"/>
      <c r="IB1079" s="25"/>
      <c r="IC1079" s="25"/>
      <c r="ID1079" s="25"/>
      <c r="IE1079" s="25"/>
      <c r="IF1079" s="25"/>
      <c r="IG1079" s="25"/>
      <c r="IH1079" s="25"/>
      <c r="II1079" s="25"/>
      <c r="IJ1079" s="25"/>
      <c r="IK1079" s="25"/>
      <c r="IL1079" s="25"/>
      <c r="IM1079" s="25"/>
      <c r="IN1079" s="25"/>
      <c r="IO1079" s="25"/>
      <c r="IP1079" s="25"/>
      <c r="IQ1079" s="25"/>
      <c r="IR1079" s="25"/>
      <c r="IS1079" s="25"/>
      <c r="IT1079" s="25"/>
      <c r="IU1079" s="25"/>
      <c r="IV1079" s="25"/>
    </row>
    <row r="1080" spans="1:256" s="12" customFormat="1" ht="15.75">
      <c r="A1080" s="11" t="s">
        <v>930</v>
      </c>
      <c r="B1080" s="45" t="s">
        <v>76</v>
      </c>
      <c r="C1080" s="59">
        <v>510</v>
      </c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  <c r="CA1080" s="25"/>
      <c r="CB1080" s="25"/>
      <c r="CC1080" s="25"/>
      <c r="CD1080" s="25"/>
      <c r="CE1080" s="25"/>
      <c r="CF1080" s="25"/>
      <c r="CG1080" s="25"/>
      <c r="CH1080" s="25"/>
      <c r="CI1080" s="25"/>
      <c r="CJ1080" s="25"/>
      <c r="CK1080" s="25"/>
      <c r="CL1080" s="25"/>
      <c r="CM1080" s="25"/>
      <c r="CN1080" s="25"/>
      <c r="CO1080" s="25"/>
      <c r="CP1080" s="25"/>
      <c r="CQ1080" s="25"/>
      <c r="CR1080" s="25"/>
      <c r="CS1080" s="25"/>
      <c r="CT1080" s="25"/>
      <c r="CU1080" s="25"/>
      <c r="CV1080" s="25"/>
      <c r="CW1080" s="25"/>
      <c r="CX1080" s="25"/>
      <c r="CY1080" s="25"/>
      <c r="CZ1080" s="25"/>
      <c r="DA1080" s="25"/>
      <c r="DB1080" s="25"/>
      <c r="DC1080" s="25"/>
      <c r="DD1080" s="25"/>
      <c r="DE1080" s="25"/>
      <c r="DF1080" s="25"/>
      <c r="DG1080" s="25"/>
      <c r="DH1080" s="25"/>
      <c r="DI1080" s="25"/>
      <c r="DJ1080" s="25"/>
      <c r="DK1080" s="25"/>
      <c r="DL1080" s="25"/>
      <c r="DM1080" s="25"/>
      <c r="DN1080" s="25"/>
      <c r="DO1080" s="25"/>
      <c r="DP1080" s="25"/>
      <c r="DQ1080" s="25"/>
      <c r="DR1080" s="25"/>
      <c r="DS1080" s="25"/>
      <c r="DT1080" s="25"/>
      <c r="DU1080" s="25"/>
      <c r="DV1080" s="25"/>
      <c r="DW1080" s="25"/>
      <c r="DX1080" s="25"/>
      <c r="DY1080" s="25"/>
      <c r="DZ1080" s="25"/>
      <c r="EA1080" s="25"/>
      <c r="EB1080" s="25"/>
      <c r="EC1080" s="25"/>
      <c r="ED1080" s="25"/>
      <c r="EE1080" s="25"/>
      <c r="EF1080" s="25"/>
      <c r="EG1080" s="25"/>
      <c r="EH1080" s="25"/>
      <c r="EI1080" s="25"/>
      <c r="EJ1080" s="25"/>
      <c r="EK1080" s="25"/>
      <c r="EL1080" s="25"/>
      <c r="EM1080" s="25"/>
      <c r="EN1080" s="25"/>
      <c r="EO1080" s="25"/>
      <c r="EP1080" s="25"/>
      <c r="EQ1080" s="25"/>
      <c r="ER1080" s="25"/>
      <c r="ES1080" s="25"/>
      <c r="ET1080" s="25"/>
      <c r="EU1080" s="25"/>
      <c r="EV1080" s="25"/>
      <c r="EW1080" s="25"/>
      <c r="EX1080" s="25"/>
      <c r="EY1080" s="25"/>
      <c r="EZ1080" s="25"/>
      <c r="FA1080" s="25"/>
      <c r="FB1080" s="25"/>
      <c r="FC1080" s="25"/>
      <c r="FD1080" s="25"/>
      <c r="FE1080" s="25"/>
      <c r="FF1080" s="25"/>
      <c r="FG1080" s="25"/>
      <c r="FH1080" s="25"/>
      <c r="FI1080" s="25"/>
      <c r="FJ1080" s="25"/>
      <c r="FK1080" s="25"/>
      <c r="FL1080" s="25"/>
      <c r="FM1080" s="25"/>
      <c r="FN1080" s="25"/>
      <c r="FO1080" s="25"/>
      <c r="FP1080" s="25"/>
      <c r="FQ1080" s="25"/>
      <c r="FR1080" s="25"/>
      <c r="FS1080" s="25"/>
      <c r="FT1080" s="25"/>
      <c r="FU1080" s="25"/>
      <c r="FV1080" s="25"/>
      <c r="FW1080" s="25"/>
      <c r="FX1080" s="25"/>
      <c r="FY1080" s="25"/>
      <c r="FZ1080" s="25"/>
      <c r="GA1080" s="25"/>
      <c r="GB1080" s="25"/>
      <c r="GC1080" s="25"/>
      <c r="GD1080" s="25"/>
      <c r="GE1080" s="25"/>
      <c r="GF1080" s="25"/>
      <c r="GG1080" s="25"/>
      <c r="GH1080" s="25"/>
      <c r="GI1080" s="25"/>
      <c r="GJ1080" s="25"/>
      <c r="GK1080" s="25"/>
      <c r="GL1080" s="25"/>
      <c r="GM1080" s="25"/>
      <c r="GN1080" s="25"/>
      <c r="GO1080" s="25"/>
      <c r="GP1080" s="25"/>
      <c r="GQ1080" s="25"/>
      <c r="GR1080" s="25"/>
      <c r="GS1080" s="25"/>
      <c r="GT1080" s="25"/>
      <c r="GU1080" s="25"/>
      <c r="GV1080" s="25"/>
      <c r="GW1080" s="25"/>
      <c r="GX1080" s="25"/>
      <c r="GY1080" s="25"/>
      <c r="GZ1080" s="25"/>
      <c r="HA1080" s="25"/>
      <c r="HB1080" s="25"/>
      <c r="HC1080" s="25"/>
      <c r="HD1080" s="25"/>
      <c r="HE1080" s="25"/>
      <c r="HF1080" s="25"/>
      <c r="HG1080" s="25"/>
      <c r="HH1080" s="25"/>
      <c r="HI1080" s="25"/>
      <c r="HJ1080" s="25"/>
      <c r="HK1080" s="25"/>
      <c r="HL1080" s="25"/>
      <c r="HM1080" s="25"/>
      <c r="HN1080" s="25"/>
      <c r="HO1080" s="25"/>
      <c r="HP1080" s="25"/>
      <c r="HQ1080" s="25"/>
      <c r="HR1080" s="25"/>
      <c r="HS1080" s="25"/>
      <c r="HT1080" s="25"/>
      <c r="HU1080" s="25"/>
      <c r="HV1080" s="25"/>
      <c r="HW1080" s="25"/>
      <c r="HX1080" s="25"/>
      <c r="HY1080" s="25"/>
      <c r="HZ1080" s="25"/>
      <c r="IA1080" s="25"/>
      <c r="IB1080" s="25"/>
      <c r="IC1080" s="25"/>
      <c r="ID1080" s="25"/>
      <c r="IE1080" s="25"/>
      <c r="IF1080" s="25"/>
      <c r="IG1080" s="25"/>
      <c r="IH1080" s="25"/>
      <c r="II1080" s="25"/>
      <c r="IJ1080" s="25"/>
      <c r="IK1080" s="25"/>
      <c r="IL1080" s="25"/>
      <c r="IM1080" s="25"/>
      <c r="IN1080" s="25"/>
      <c r="IO1080" s="25"/>
      <c r="IP1080" s="25"/>
      <c r="IQ1080" s="25"/>
      <c r="IR1080" s="25"/>
      <c r="IS1080" s="25"/>
      <c r="IT1080" s="25"/>
      <c r="IU1080" s="25"/>
      <c r="IV1080" s="25"/>
    </row>
    <row r="1081" spans="1:256" s="12" customFormat="1" ht="15.75">
      <c r="A1081" s="11" t="s">
        <v>931</v>
      </c>
      <c r="B1081" s="45" t="s">
        <v>77</v>
      </c>
      <c r="C1081" s="59">
        <v>560</v>
      </c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  <c r="CA1081" s="25"/>
      <c r="CB1081" s="25"/>
      <c r="CC1081" s="25"/>
      <c r="CD1081" s="25"/>
      <c r="CE1081" s="25"/>
      <c r="CF1081" s="25"/>
      <c r="CG1081" s="25"/>
      <c r="CH1081" s="25"/>
      <c r="CI1081" s="25"/>
      <c r="CJ1081" s="25"/>
      <c r="CK1081" s="25"/>
      <c r="CL1081" s="25"/>
      <c r="CM1081" s="25"/>
      <c r="CN1081" s="25"/>
      <c r="CO1081" s="25"/>
      <c r="CP1081" s="25"/>
      <c r="CQ1081" s="25"/>
      <c r="CR1081" s="25"/>
      <c r="CS1081" s="25"/>
      <c r="CT1081" s="25"/>
      <c r="CU1081" s="25"/>
      <c r="CV1081" s="25"/>
      <c r="CW1081" s="25"/>
      <c r="CX1081" s="25"/>
      <c r="CY1081" s="25"/>
      <c r="CZ1081" s="25"/>
      <c r="DA1081" s="25"/>
      <c r="DB1081" s="25"/>
      <c r="DC1081" s="25"/>
      <c r="DD1081" s="25"/>
      <c r="DE1081" s="25"/>
      <c r="DF1081" s="25"/>
      <c r="DG1081" s="25"/>
      <c r="DH1081" s="25"/>
      <c r="DI1081" s="25"/>
      <c r="DJ1081" s="25"/>
      <c r="DK1081" s="25"/>
      <c r="DL1081" s="25"/>
      <c r="DM1081" s="25"/>
      <c r="DN1081" s="25"/>
      <c r="DO1081" s="25"/>
      <c r="DP1081" s="25"/>
      <c r="DQ1081" s="25"/>
      <c r="DR1081" s="25"/>
      <c r="DS1081" s="25"/>
      <c r="DT1081" s="25"/>
      <c r="DU1081" s="25"/>
      <c r="DV1081" s="25"/>
      <c r="DW1081" s="25"/>
      <c r="DX1081" s="25"/>
      <c r="DY1081" s="25"/>
      <c r="DZ1081" s="25"/>
      <c r="EA1081" s="25"/>
      <c r="EB1081" s="25"/>
      <c r="EC1081" s="25"/>
      <c r="ED1081" s="25"/>
      <c r="EE1081" s="25"/>
      <c r="EF1081" s="25"/>
      <c r="EG1081" s="25"/>
      <c r="EH1081" s="25"/>
      <c r="EI1081" s="25"/>
      <c r="EJ1081" s="25"/>
      <c r="EK1081" s="25"/>
      <c r="EL1081" s="25"/>
      <c r="EM1081" s="25"/>
      <c r="EN1081" s="25"/>
      <c r="EO1081" s="25"/>
      <c r="EP1081" s="25"/>
      <c r="EQ1081" s="25"/>
      <c r="ER1081" s="25"/>
      <c r="ES1081" s="25"/>
      <c r="ET1081" s="25"/>
      <c r="EU1081" s="25"/>
      <c r="EV1081" s="25"/>
      <c r="EW1081" s="25"/>
      <c r="EX1081" s="25"/>
      <c r="EY1081" s="25"/>
      <c r="EZ1081" s="25"/>
      <c r="FA1081" s="25"/>
      <c r="FB1081" s="25"/>
      <c r="FC1081" s="25"/>
      <c r="FD1081" s="25"/>
      <c r="FE1081" s="25"/>
      <c r="FF1081" s="25"/>
      <c r="FG1081" s="25"/>
      <c r="FH1081" s="25"/>
      <c r="FI1081" s="25"/>
      <c r="FJ1081" s="25"/>
      <c r="FK1081" s="25"/>
      <c r="FL1081" s="25"/>
      <c r="FM1081" s="25"/>
      <c r="FN1081" s="25"/>
      <c r="FO1081" s="25"/>
      <c r="FP1081" s="25"/>
      <c r="FQ1081" s="25"/>
      <c r="FR1081" s="25"/>
      <c r="FS1081" s="25"/>
      <c r="FT1081" s="25"/>
      <c r="FU1081" s="25"/>
      <c r="FV1081" s="25"/>
      <c r="FW1081" s="25"/>
      <c r="FX1081" s="25"/>
      <c r="FY1081" s="25"/>
      <c r="FZ1081" s="25"/>
      <c r="GA1081" s="25"/>
      <c r="GB1081" s="25"/>
      <c r="GC1081" s="25"/>
      <c r="GD1081" s="25"/>
      <c r="GE1081" s="25"/>
      <c r="GF1081" s="25"/>
      <c r="GG1081" s="25"/>
      <c r="GH1081" s="25"/>
      <c r="GI1081" s="25"/>
      <c r="GJ1081" s="25"/>
      <c r="GK1081" s="25"/>
      <c r="GL1081" s="25"/>
      <c r="GM1081" s="25"/>
      <c r="GN1081" s="25"/>
      <c r="GO1081" s="25"/>
      <c r="GP1081" s="25"/>
      <c r="GQ1081" s="25"/>
      <c r="GR1081" s="25"/>
      <c r="GS1081" s="25"/>
      <c r="GT1081" s="25"/>
      <c r="GU1081" s="25"/>
      <c r="GV1081" s="25"/>
      <c r="GW1081" s="25"/>
      <c r="GX1081" s="25"/>
      <c r="GY1081" s="25"/>
      <c r="GZ1081" s="25"/>
      <c r="HA1081" s="25"/>
      <c r="HB1081" s="25"/>
      <c r="HC1081" s="25"/>
      <c r="HD1081" s="25"/>
      <c r="HE1081" s="25"/>
      <c r="HF1081" s="25"/>
      <c r="HG1081" s="25"/>
      <c r="HH1081" s="25"/>
      <c r="HI1081" s="25"/>
      <c r="HJ1081" s="25"/>
      <c r="HK1081" s="25"/>
      <c r="HL1081" s="25"/>
      <c r="HM1081" s="25"/>
      <c r="HN1081" s="25"/>
      <c r="HO1081" s="25"/>
      <c r="HP1081" s="25"/>
      <c r="HQ1081" s="25"/>
      <c r="HR1081" s="25"/>
      <c r="HS1081" s="25"/>
      <c r="HT1081" s="25"/>
      <c r="HU1081" s="25"/>
      <c r="HV1081" s="25"/>
      <c r="HW1081" s="25"/>
      <c r="HX1081" s="25"/>
      <c r="HY1081" s="25"/>
      <c r="HZ1081" s="25"/>
      <c r="IA1081" s="25"/>
      <c r="IB1081" s="25"/>
      <c r="IC1081" s="25"/>
      <c r="ID1081" s="25"/>
      <c r="IE1081" s="25"/>
      <c r="IF1081" s="25"/>
      <c r="IG1081" s="25"/>
      <c r="IH1081" s="25"/>
      <c r="II1081" s="25"/>
      <c r="IJ1081" s="25"/>
      <c r="IK1081" s="25"/>
      <c r="IL1081" s="25"/>
      <c r="IM1081" s="25"/>
      <c r="IN1081" s="25"/>
      <c r="IO1081" s="25"/>
      <c r="IP1081" s="25"/>
      <c r="IQ1081" s="25"/>
      <c r="IR1081" s="25"/>
      <c r="IS1081" s="25"/>
      <c r="IT1081" s="25"/>
      <c r="IU1081" s="25"/>
      <c r="IV1081" s="25"/>
    </row>
    <row r="1082" spans="1:256" s="12" customFormat="1" ht="15.75">
      <c r="A1082" s="11" t="s">
        <v>932</v>
      </c>
      <c r="B1082" s="45" t="s">
        <v>78</v>
      </c>
      <c r="C1082" s="59">
        <v>510</v>
      </c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  <c r="CA1082" s="25"/>
      <c r="CB1082" s="25"/>
      <c r="CC1082" s="25"/>
      <c r="CD1082" s="25"/>
      <c r="CE1082" s="25"/>
      <c r="CF1082" s="25"/>
      <c r="CG1082" s="25"/>
      <c r="CH1082" s="25"/>
      <c r="CI1082" s="25"/>
      <c r="CJ1082" s="25"/>
      <c r="CK1082" s="25"/>
      <c r="CL1082" s="25"/>
      <c r="CM1082" s="25"/>
      <c r="CN1082" s="25"/>
      <c r="CO1082" s="25"/>
      <c r="CP1082" s="25"/>
      <c r="CQ1082" s="25"/>
      <c r="CR1082" s="25"/>
      <c r="CS1082" s="25"/>
      <c r="CT1082" s="25"/>
      <c r="CU1082" s="25"/>
      <c r="CV1082" s="25"/>
      <c r="CW1082" s="25"/>
      <c r="CX1082" s="25"/>
      <c r="CY1082" s="25"/>
      <c r="CZ1082" s="25"/>
      <c r="DA1082" s="25"/>
      <c r="DB1082" s="25"/>
      <c r="DC1082" s="25"/>
      <c r="DD1082" s="25"/>
      <c r="DE1082" s="25"/>
      <c r="DF1082" s="25"/>
      <c r="DG1082" s="25"/>
      <c r="DH1082" s="25"/>
      <c r="DI1082" s="25"/>
      <c r="DJ1082" s="25"/>
      <c r="DK1082" s="25"/>
      <c r="DL1082" s="25"/>
      <c r="DM1082" s="25"/>
      <c r="DN1082" s="25"/>
      <c r="DO1082" s="25"/>
      <c r="DP1082" s="25"/>
      <c r="DQ1082" s="25"/>
      <c r="DR1082" s="25"/>
      <c r="DS1082" s="25"/>
      <c r="DT1082" s="25"/>
      <c r="DU1082" s="25"/>
      <c r="DV1082" s="25"/>
      <c r="DW1082" s="25"/>
      <c r="DX1082" s="25"/>
      <c r="DY1082" s="25"/>
      <c r="DZ1082" s="25"/>
      <c r="EA1082" s="25"/>
      <c r="EB1082" s="25"/>
      <c r="EC1082" s="25"/>
      <c r="ED1082" s="25"/>
      <c r="EE1082" s="25"/>
      <c r="EF1082" s="25"/>
      <c r="EG1082" s="25"/>
      <c r="EH1082" s="25"/>
      <c r="EI1082" s="25"/>
      <c r="EJ1082" s="25"/>
      <c r="EK1082" s="25"/>
      <c r="EL1082" s="25"/>
      <c r="EM1082" s="25"/>
      <c r="EN1082" s="25"/>
      <c r="EO1082" s="25"/>
      <c r="EP1082" s="25"/>
      <c r="EQ1082" s="25"/>
      <c r="ER1082" s="25"/>
      <c r="ES1082" s="25"/>
      <c r="ET1082" s="25"/>
      <c r="EU1082" s="25"/>
      <c r="EV1082" s="25"/>
      <c r="EW1082" s="25"/>
      <c r="EX1082" s="25"/>
      <c r="EY1082" s="25"/>
      <c r="EZ1082" s="25"/>
      <c r="FA1082" s="25"/>
      <c r="FB1082" s="25"/>
      <c r="FC1082" s="25"/>
      <c r="FD1082" s="25"/>
      <c r="FE1082" s="25"/>
      <c r="FF1082" s="25"/>
      <c r="FG1082" s="25"/>
      <c r="FH1082" s="25"/>
      <c r="FI1082" s="25"/>
      <c r="FJ1082" s="25"/>
      <c r="FK1082" s="25"/>
      <c r="FL1082" s="25"/>
      <c r="FM1082" s="25"/>
      <c r="FN1082" s="25"/>
      <c r="FO1082" s="25"/>
      <c r="FP1082" s="25"/>
      <c r="FQ1082" s="25"/>
      <c r="FR1082" s="25"/>
      <c r="FS1082" s="25"/>
      <c r="FT1082" s="25"/>
      <c r="FU1082" s="25"/>
      <c r="FV1082" s="25"/>
      <c r="FW1082" s="25"/>
      <c r="FX1082" s="25"/>
      <c r="FY1082" s="25"/>
      <c r="FZ1082" s="25"/>
      <c r="GA1082" s="25"/>
      <c r="GB1082" s="25"/>
      <c r="GC1082" s="25"/>
      <c r="GD1082" s="25"/>
      <c r="GE1082" s="25"/>
      <c r="GF1082" s="25"/>
      <c r="GG1082" s="25"/>
      <c r="GH1082" s="25"/>
      <c r="GI1082" s="25"/>
      <c r="GJ1082" s="25"/>
      <c r="GK1082" s="25"/>
      <c r="GL1082" s="25"/>
      <c r="GM1082" s="25"/>
      <c r="GN1082" s="25"/>
      <c r="GO1082" s="25"/>
      <c r="GP1082" s="25"/>
      <c r="GQ1082" s="25"/>
      <c r="GR1082" s="25"/>
      <c r="GS1082" s="25"/>
      <c r="GT1082" s="25"/>
      <c r="GU1082" s="25"/>
      <c r="GV1082" s="25"/>
      <c r="GW1082" s="25"/>
      <c r="GX1082" s="25"/>
      <c r="GY1082" s="25"/>
      <c r="GZ1082" s="25"/>
      <c r="HA1082" s="25"/>
      <c r="HB1082" s="25"/>
      <c r="HC1082" s="25"/>
      <c r="HD1082" s="25"/>
      <c r="HE1082" s="25"/>
      <c r="HF1082" s="25"/>
      <c r="HG1082" s="25"/>
      <c r="HH1082" s="25"/>
      <c r="HI1082" s="25"/>
      <c r="HJ1082" s="25"/>
      <c r="HK1082" s="25"/>
      <c r="HL1082" s="25"/>
      <c r="HM1082" s="25"/>
      <c r="HN1082" s="25"/>
      <c r="HO1082" s="25"/>
      <c r="HP1082" s="25"/>
      <c r="HQ1082" s="25"/>
      <c r="HR1082" s="25"/>
      <c r="HS1082" s="25"/>
      <c r="HT1082" s="25"/>
      <c r="HU1082" s="25"/>
      <c r="HV1082" s="25"/>
      <c r="HW1082" s="25"/>
      <c r="HX1082" s="25"/>
      <c r="HY1082" s="25"/>
      <c r="HZ1082" s="25"/>
      <c r="IA1082" s="25"/>
      <c r="IB1082" s="25"/>
      <c r="IC1082" s="25"/>
      <c r="ID1082" s="25"/>
      <c r="IE1082" s="25"/>
      <c r="IF1082" s="25"/>
      <c r="IG1082" s="25"/>
      <c r="IH1082" s="25"/>
      <c r="II1082" s="25"/>
      <c r="IJ1082" s="25"/>
      <c r="IK1082" s="25"/>
      <c r="IL1082" s="25"/>
      <c r="IM1082" s="25"/>
      <c r="IN1082" s="25"/>
      <c r="IO1082" s="25"/>
      <c r="IP1082" s="25"/>
      <c r="IQ1082" s="25"/>
      <c r="IR1082" s="25"/>
      <c r="IS1082" s="25"/>
      <c r="IT1082" s="25"/>
      <c r="IU1082" s="25"/>
      <c r="IV1082" s="25"/>
    </row>
    <row r="1083" spans="1:256" s="12" customFormat="1" ht="15.75">
      <c r="A1083" s="11"/>
      <c r="B1083" s="13"/>
      <c r="C1083" s="9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  <c r="CA1083" s="25"/>
      <c r="CB1083" s="25"/>
      <c r="CC1083" s="25"/>
      <c r="CD1083" s="25"/>
      <c r="CE1083" s="25"/>
      <c r="CF1083" s="25"/>
      <c r="CG1083" s="25"/>
      <c r="CH1083" s="25"/>
      <c r="CI1083" s="25"/>
      <c r="CJ1083" s="25"/>
      <c r="CK1083" s="25"/>
      <c r="CL1083" s="25"/>
      <c r="CM1083" s="25"/>
      <c r="CN1083" s="25"/>
      <c r="CO1083" s="25"/>
      <c r="CP1083" s="25"/>
      <c r="CQ1083" s="25"/>
      <c r="CR1083" s="25"/>
      <c r="CS1083" s="25"/>
      <c r="CT1083" s="25"/>
      <c r="CU1083" s="25"/>
      <c r="CV1083" s="25"/>
      <c r="CW1083" s="25"/>
      <c r="CX1083" s="25"/>
      <c r="CY1083" s="25"/>
      <c r="CZ1083" s="25"/>
      <c r="DA1083" s="25"/>
      <c r="DB1083" s="25"/>
      <c r="DC1083" s="25"/>
      <c r="DD1083" s="25"/>
      <c r="DE1083" s="25"/>
      <c r="DF1083" s="25"/>
      <c r="DG1083" s="25"/>
      <c r="DH1083" s="25"/>
      <c r="DI1083" s="25"/>
      <c r="DJ1083" s="25"/>
      <c r="DK1083" s="25"/>
      <c r="DL1083" s="25"/>
      <c r="DM1083" s="25"/>
      <c r="DN1083" s="25"/>
      <c r="DO1083" s="25"/>
      <c r="DP1083" s="25"/>
      <c r="DQ1083" s="25"/>
      <c r="DR1083" s="25"/>
      <c r="DS1083" s="25"/>
      <c r="DT1083" s="25"/>
      <c r="DU1083" s="25"/>
      <c r="DV1083" s="25"/>
      <c r="DW1083" s="25"/>
      <c r="DX1083" s="25"/>
      <c r="DY1083" s="25"/>
      <c r="DZ1083" s="25"/>
      <c r="EA1083" s="25"/>
      <c r="EB1083" s="25"/>
      <c r="EC1083" s="25"/>
      <c r="ED1083" s="25"/>
      <c r="EE1083" s="25"/>
      <c r="EF1083" s="25"/>
      <c r="EG1083" s="25"/>
      <c r="EH1083" s="25"/>
      <c r="EI1083" s="25"/>
      <c r="EJ1083" s="25"/>
      <c r="EK1083" s="25"/>
      <c r="EL1083" s="25"/>
      <c r="EM1083" s="25"/>
      <c r="EN1083" s="25"/>
      <c r="EO1083" s="25"/>
      <c r="EP1083" s="25"/>
      <c r="EQ1083" s="25"/>
      <c r="ER1083" s="25"/>
      <c r="ES1083" s="25"/>
      <c r="ET1083" s="25"/>
      <c r="EU1083" s="25"/>
      <c r="EV1083" s="25"/>
      <c r="EW1083" s="25"/>
      <c r="EX1083" s="25"/>
      <c r="EY1083" s="25"/>
      <c r="EZ1083" s="25"/>
      <c r="FA1083" s="25"/>
      <c r="FB1083" s="25"/>
      <c r="FC1083" s="25"/>
      <c r="FD1083" s="25"/>
      <c r="FE1083" s="25"/>
      <c r="FF1083" s="25"/>
      <c r="FG1083" s="25"/>
      <c r="FH1083" s="25"/>
      <c r="FI1083" s="25"/>
      <c r="FJ1083" s="25"/>
      <c r="FK1083" s="25"/>
      <c r="FL1083" s="25"/>
      <c r="FM1083" s="25"/>
      <c r="FN1083" s="25"/>
      <c r="FO1083" s="25"/>
      <c r="FP1083" s="25"/>
      <c r="FQ1083" s="25"/>
      <c r="FR1083" s="25"/>
      <c r="FS1083" s="25"/>
      <c r="FT1083" s="25"/>
      <c r="FU1083" s="25"/>
      <c r="FV1083" s="25"/>
      <c r="FW1083" s="25"/>
      <c r="FX1083" s="25"/>
      <c r="FY1083" s="25"/>
      <c r="FZ1083" s="25"/>
      <c r="GA1083" s="25"/>
      <c r="GB1083" s="25"/>
      <c r="GC1083" s="25"/>
      <c r="GD1083" s="25"/>
      <c r="GE1083" s="25"/>
      <c r="GF1083" s="25"/>
      <c r="GG1083" s="25"/>
      <c r="GH1083" s="25"/>
      <c r="GI1083" s="25"/>
      <c r="GJ1083" s="25"/>
      <c r="GK1083" s="25"/>
      <c r="GL1083" s="25"/>
      <c r="GM1083" s="25"/>
      <c r="GN1083" s="25"/>
      <c r="GO1083" s="25"/>
      <c r="GP1083" s="25"/>
      <c r="GQ1083" s="25"/>
      <c r="GR1083" s="25"/>
      <c r="GS1083" s="25"/>
      <c r="GT1083" s="25"/>
      <c r="GU1083" s="25"/>
      <c r="GV1083" s="25"/>
      <c r="GW1083" s="25"/>
      <c r="GX1083" s="25"/>
      <c r="GY1083" s="25"/>
      <c r="GZ1083" s="25"/>
      <c r="HA1083" s="25"/>
      <c r="HB1083" s="25"/>
      <c r="HC1083" s="25"/>
      <c r="HD1083" s="25"/>
      <c r="HE1083" s="25"/>
      <c r="HF1083" s="25"/>
      <c r="HG1083" s="25"/>
      <c r="HH1083" s="25"/>
      <c r="HI1083" s="25"/>
      <c r="HJ1083" s="25"/>
      <c r="HK1083" s="25"/>
      <c r="HL1083" s="25"/>
      <c r="HM1083" s="25"/>
      <c r="HN1083" s="25"/>
      <c r="HO1083" s="25"/>
      <c r="HP1083" s="25"/>
      <c r="HQ1083" s="25"/>
      <c r="HR1083" s="25"/>
      <c r="HS1083" s="25"/>
      <c r="HT1083" s="25"/>
      <c r="HU1083" s="25"/>
      <c r="HV1083" s="25"/>
      <c r="HW1083" s="25"/>
      <c r="HX1083" s="25"/>
      <c r="HY1083" s="25"/>
      <c r="HZ1083" s="25"/>
      <c r="IA1083" s="25"/>
      <c r="IB1083" s="25"/>
      <c r="IC1083" s="25"/>
      <c r="ID1083" s="25"/>
      <c r="IE1083" s="25"/>
      <c r="IF1083" s="25"/>
      <c r="IG1083" s="25"/>
      <c r="IH1083" s="25"/>
      <c r="II1083" s="25"/>
      <c r="IJ1083" s="25"/>
      <c r="IK1083" s="25"/>
      <c r="IL1083" s="25"/>
      <c r="IM1083" s="25"/>
      <c r="IN1083" s="25"/>
      <c r="IO1083" s="25"/>
      <c r="IP1083" s="25"/>
      <c r="IQ1083" s="25"/>
      <c r="IR1083" s="25"/>
      <c r="IS1083" s="25"/>
      <c r="IT1083" s="25"/>
      <c r="IU1083" s="25"/>
      <c r="IV1083" s="25"/>
    </row>
    <row r="1084" spans="1:256" s="12" customFormat="1" ht="15.75">
      <c r="A1084" s="6">
        <f>A1072+1</f>
        <v>20</v>
      </c>
      <c r="B1084" s="7" t="s">
        <v>528</v>
      </c>
      <c r="C1084" s="9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  <c r="CA1084" s="25"/>
      <c r="CB1084" s="25"/>
      <c r="CC1084" s="25"/>
      <c r="CD1084" s="25"/>
      <c r="CE1084" s="25"/>
      <c r="CF1084" s="25"/>
      <c r="CG1084" s="25"/>
      <c r="CH1084" s="25"/>
      <c r="CI1084" s="25"/>
      <c r="CJ1084" s="25"/>
      <c r="CK1084" s="25"/>
      <c r="CL1084" s="25"/>
      <c r="CM1084" s="25"/>
      <c r="CN1084" s="25"/>
      <c r="CO1084" s="25"/>
      <c r="CP1084" s="25"/>
      <c r="CQ1084" s="25"/>
      <c r="CR1084" s="25"/>
      <c r="CS1084" s="25"/>
      <c r="CT1084" s="25"/>
      <c r="CU1084" s="25"/>
      <c r="CV1084" s="25"/>
      <c r="CW1084" s="25"/>
      <c r="CX1084" s="25"/>
      <c r="CY1084" s="25"/>
      <c r="CZ1084" s="25"/>
      <c r="DA1084" s="25"/>
      <c r="DB1084" s="25"/>
      <c r="DC1084" s="25"/>
      <c r="DD1084" s="25"/>
      <c r="DE1084" s="25"/>
      <c r="DF1084" s="25"/>
      <c r="DG1084" s="25"/>
      <c r="DH1084" s="25"/>
      <c r="DI1084" s="25"/>
      <c r="DJ1084" s="25"/>
      <c r="DK1084" s="25"/>
      <c r="DL1084" s="25"/>
      <c r="DM1084" s="25"/>
      <c r="DN1084" s="25"/>
      <c r="DO1084" s="25"/>
      <c r="DP1084" s="25"/>
      <c r="DQ1084" s="25"/>
      <c r="DR1084" s="25"/>
      <c r="DS1084" s="25"/>
      <c r="DT1084" s="25"/>
      <c r="DU1084" s="25"/>
      <c r="DV1084" s="25"/>
      <c r="DW1084" s="25"/>
      <c r="DX1084" s="25"/>
      <c r="DY1084" s="25"/>
      <c r="DZ1084" s="25"/>
      <c r="EA1084" s="25"/>
      <c r="EB1084" s="25"/>
      <c r="EC1084" s="25"/>
      <c r="ED1084" s="25"/>
      <c r="EE1084" s="25"/>
      <c r="EF1084" s="25"/>
      <c r="EG1084" s="25"/>
      <c r="EH1084" s="25"/>
      <c r="EI1084" s="25"/>
      <c r="EJ1084" s="25"/>
      <c r="EK1084" s="25"/>
      <c r="EL1084" s="25"/>
      <c r="EM1084" s="25"/>
      <c r="EN1084" s="25"/>
      <c r="EO1084" s="25"/>
      <c r="EP1084" s="25"/>
      <c r="EQ1084" s="25"/>
      <c r="ER1084" s="25"/>
      <c r="ES1084" s="25"/>
      <c r="ET1084" s="25"/>
      <c r="EU1084" s="25"/>
      <c r="EV1084" s="25"/>
      <c r="EW1084" s="25"/>
      <c r="EX1084" s="25"/>
      <c r="EY1084" s="25"/>
      <c r="EZ1084" s="25"/>
      <c r="FA1084" s="25"/>
      <c r="FB1084" s="25"/>
      <c r="FC1084" s="25"/>
      <c r="FD1084" s="25"/>
      <c r="FE1084" s="25"/>
      <c r="FF1084" s="25"/>
      <c r="FG1084" s="25"/>
      <c r="FH1084" s="25"/>
      <c r="FI1084" s="25"/>
      <c r="FJ1084" s="25"/>
      <c r="FK1084" s="25"/>
      <c r="FL1084" s="25"/>
      <c r="FM1084" s="25"/>
      <c r="FN1084" s="25"/>
      <c r="FO1084" s="25"/>
      <c r="FP1084" s="25"/>
      <c r="FQ1084" s="25"/>
      <c r="FR1084" s="25"/>
      <c r="FS1084" s="25"/>
      <c r="FT1084" s="25"/>
      <c r="FU1084" s="25"/>
      <c r="FV1084" s="25"/>
      <c r="FW1084" s="25"/>
      <c r="FX1084" s="25"/>
      <c r="FY1084" s="25"/>
      <c r="FZ1084" s="25"/>
      <c r="GA1084" s="25"/>
      <c r="GB1084" s="25"/>
      <c r="GC1084" s="25"/>
      <c r="GD1084" s="25"/>
      <c r="GE1084" s="25"/>
      <c r="GF1084" s="25"/>
      <c r="GG1084" s="25"/>
      <c r="GH1084" s="25"/>
      <c r="GI1084" s="25"/>
      <c r="GJ1084" s="25"/>
      <c r="GK1084" s="25"/>
      <c r="GL1084" s="25"/>
      <c r="GM1084" s="25"/>
      <c r="GN1084" s="25"/>
      <c r="GO1084" s="25"/>
      <c r="GP1084" s="25"/>
      <c r="GQ1084" s="25"/>
      <c r="GR1084" s="25"/>
      <c r="GS1084" s="25"/>
      <c r="GT1084" s="25"/>
      <c r="GU1084" s="25"/>
      <c r="GV1084" s="25"/>
      <c r="GW1084" s="25"/>
      <c r="GX1084" s="25"/>
      <c r="GY1084" s="25"/>
      <c r="GZ1084" s="25"/>
      <c r="HA1084" s="25"/>
      <c r="HB1084" s="25"/>
      <c r="HC1084" s="25"/>
      <c r="HD1084" s="25"/>
      <c r="HE1084" s="25"/>
      <c r="HF1084" s="25"/>
      <c r="HG1084" s="25"/>
      <c r="HH1084" s="25"/>
      <c r="HI1084" s="25"/>
      <c r="HJ1084" s="25"/>
      <c r="HK1084" s="25"/>
      <c r="HL1084" s="25"/>
      <c r="HM1084" s="25"/>
      <c r="HN1084" s="25"/>
      <c r="HO1084" s="25"/>
      <c r="HP1084" s="25"/>
      <c r="HQ1084" s="25"/>
      <c r="HR1084" s="25"/>
      <c r="HS1084" s="25"/>
      <c r="HT1084" s="25"/>
      <c r="HU1084" s="25"/>
      <c r="HV1084" s="25"/>
      <c r="HW1084" s="25"/>
      <c r="HX1084" s="25"/>
      <c r="HY1084" s="25"/>
      <c r="HZ1084" s="25"/>
      <c r="IA1084" s="25"/>
      <c r="IB1084" s="25"/>
      <c r="IC1084" s="25"/>
      <c r="ID1084" s="25"/>
      <c r="IE1084" s="25"/>
      <c r="IF1084" s="25"/>
      <c r="IG1084" s="25"/>
      <c r="IH1084" s="25"/>
      <c r="II1084" s="25"/>
      <c r="IJ1084" s="25"/>
      <c r="IK1084" s="25"/>
      <c r="IL1084" s="25"/>
      <c r="IM1084" s="25"/>
      <c r="IN1084" s="25"/>
      <c r="IO1084" s="25"/>
      <c r="IP1084" s="25"/>
      <c r="IQ1084" s="25"/>
      <c r="IR1084" s="25"/>
      <c r="IS1084" s="25"/>
      <c r="IT1084" s="25"/>
      <c r="IU1084" s="25"/>
      <c r="IV1084" s="25"/>
    </row>
    <row r="1085" spans="1:256" s="12" customFormat="1" ht="15.75">
      <c r="A1085" s="27" t="s">
        <v>97</v>
      </c>
      <c r="B1085" s="79" t="s">
        <v>104</v>
      </c>
      <c r="C1085" s="9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  <c r="CA1085" s="25"/>
      <c r="CB1085" s="25"/>
      <c r="CC1085" s="25"/>
      <c r="CD1085" s="25"/>
      <c r="CE1085" s="25"/>
      <c r="CF1085" s="25"/>
      <c r="CG1085" s="25"/>
      <c r="CH1085" s="25"/>
      <c r="CI1085" s="25"/>
      <c r="CJ1085" s="25"/>
      <c r="CK1085" s="25"/>
      <c r="CL1085" s="25"/>
      <c r="CM1085" s="25"/>
      <c r="CN1085" s="25"/>
      <c r="CO1085" s="25"/>
      <c r="CP1085" s="25"/>
      <c r="CQ1085" s="25"/>
      <c r="CR1085" s="25"/>
      <c r="CS1085" s="25"/>
      <c r="CT1085" s="25"/>
      <c r="CU1085" s="25"/>
      <c r="CV1085" s="25"/>
      <c r="CW1085" s="25"/>
      <c r="CX1085" s="25"/>
      <c r="CY1085" s="25"/>
      <c r="CZ1085" s="25"/>
      <c r="DA1085" s="25"/>
      <c r="DB1085" s="25"/>
      <c r="DC1085" s="25"/>
      <c r="DD1085" s="25"/>
      <c r="DE1085" s="25"/>
      <c r="DF1085" s="25"/>
      <c r="DG1085" s="25"/>
      <c r="DH1085" s="25"/>
      <c r="DI1085" s="25"/>
      <c r="DJ1085" s="25"/>
      <c r="DK1085" s="25"/>
      <c r="DL1085" s="25"/>
      <c r="DM1085" s="25"/>
      <c r="DN1085" s="25"/>
      <c r="DO1085" s="25"/>
      <c r="DP1085" s="25"/>
      <c r="DQ1085" s="25"/>
      <c r="DR1085" s="25"/>
      <c r="DS1085" s="25"/>
      <c r="DT1085" s="25"/>
      <c r="DU1085" s="25"/>
      <c r="DV1085" s="25"/>
      <c r="DW1085" s="25"/>
      <c r="DX1085" s="25"/>
      <c r="DY1085" s="25"/>
      <c r="DZ1085" s="25"/>
      <c r="EA1085" s="25"/>
      <c r="EB1085" s="25"/>
      <c r="EC1085" s="25"/>
      <c r="ED1085" s="25"/>
      <c r="EE1085" s="25"/>
      <c r="EF1085" s="25"/>
      <c r="EG1085" s="25"/>
      <c r="EH1085" s="25"/>
      <c r="EI1085" s="25"/>
      <c r="EJ1085" s="25"/>
      <c r="EK1085" s="25"/>
      <c r="EL1085" s="25"/>
      <c r="EM1085" s="25"/>
      <c r="EN1085" s="25"/>
      <c r="EO1085" s="25"/>
      <c r="EP1085" s="25"/>
      <c r="EQ1085" s="25"/>
      <c r="ER1085" s="25"/>
      <c r="ES1085" s="25"/>
      <c r="ET1085" s="25"/>
      <c r="EU1085" s="25"/>
      <c r="EV1085" s="25"/>
      <c r="EW1085" s="25"/>
      <c r="EX1085" s="25"/>
      <c r="EY1085" s="25"/>
      <c r="EZ1085" s="25"/>
      <c r="FA1085" s="25"/>
      <c r="FB1085" s="25"/>
      <c r="FC1085" s="25"/>
      <c r="FD1085" s="25"/>
      <c r="FE1085" s="25"/>
      <c r="FF1085" s="25"/>
      <c r="FG1085" s="25"/>
      <c r="FH1085" s="25"/>
      <c r="FI1085" s="25"/>
      <c r="FJ1085" s="25"/>
      <c r="FK1085" s="25"/>
      <c r="FL1085" s="25"/>
      <c r="FM1085" s="25"/>
      <c r="FN1085" s="25"/>
      <c r="FO1085" s="25"/>
      <c r="FP1085" s="25"/>
      <c r="FQ1085" s="25"/>
      <c r="FR1085" s="25"/>
      <c r="FS1085" s="25"/>
      <c r="FT1085" s="25"/>
      <c r="FU1085" s="25"/>
      <c r="FV1085" s="25"/>
      <c r="FW1085" s="25"/>
      <c r="FX1085" s="25"/>
      <c r="FY1085" s="25"/>
      <c r="FZ1085" s="25"/>
      <c r="GA1085" s="25"/>
      <c r="GB1085" s="25"/>
      <c r="GC1085" s="25"/>
      <c r="GD1085" s="25"/>
      <c r="GE1085" s="25"/>
      <c r="GF1085" s="25"/>
      <c r="GG1085" s="25"/>
      <c r="GH1085" s="25"/>
      <c r="GI1085" s="25"/>
      <c r="GJ1085" s="25"/>
      <c r="GK1085" s="25"/>
      <c r="GL1085" s="25"/>
      <c r="GM1085" s="25"/>
      <c r="GN1085" s="25"/>
      <c r="GO1085" s="25"/>
      <c r="GP1085" s="25"/>
      <c r="GQ1085" s="25"/>
      <c r="GR1085" s="25"/>
      <c r="GS1085" s="25"/>
      <c r="GT1085" s="25"/>
      <c r="GU1085" s="25"/>
      <c r="GV1085" s="25"/>
      <c r="GW1085" s="25"/>
      <c r="GX1085" s="25"/>
      <c r="GY1085" s="25"/>
      <c r="GZ1085" s="25"/>
      <c r="HA1085" s="25"/>
      <c r="HB1085" s="25"/>
      <c r="HC1085" s="25"/>
      <c r="HD1085" s="25"/>
      <c r="HE1085" s="25"/>
      <c r="HF1085" s="25"/>
      <c r="HG1085" s="25"/>
      <c r="HH1085" s="25"/>
      <c r="HI1085" s="25"/>
      <c r="HJ1085" s="25"/>
      <c r="HK1085" s="25"/>
      <c r="HL1085" s="25"/>
      <c r="HM1085" s="25"/>
      <c r="HN1085" s="25"/>
      <c r="HO1085" s="25"/>
      <c r="HP1085" s="25"/>
      <c r="HQ1085" s="25"/>
      <c r="HR1085" s="25"/>
      <c r="HS1085" s="25"/>
      <c r="HT1085" s="25"/>
      <c r="HU1085" s="25"/>
      <c r="HV1085" s="25"/>
      <c r="HW1085" s="25"/>
      <c r="HX1085" s="25"/>
      <c r="HY1085" s="25"/>
      <c r="HZ1085" s="25"/>
      <c r="IA1085" s="25"/>
      <c r="IB1085" s="25"/>
      <c r="IC1085" s="25"/>
      <c r="ID1085" s="25"/>
      <c r="IE1085" s="25"/>
      <c r="IF1085" s="25"/>
      <c r="IG1085" s="25"/>
      <c r="IH1085" s="25"/>
      <c r="II1085" s="25"/>
      <c r="IJ1085" s="25"/>
      <c r="IK1085" s="25"/>
      <c r="IL1085" s="25"/>
      <c r="IM1085" s="25"/>
      <c r="IN1085" s="25"/>
      <c r="IO1085" s="25"/>
      <c r="IP1085" s="25"/>
      <c r="IQ1085" s="25"/>
      <c r="IR1085" s="25"/>
      <c r="IS1085" s="25"/>
      <c r="IT1085" s="25"/>
      <c r="IU1085" s="25"/>
      <c r="IV1085" s="25"/>
    </row>
    <row r="1086" spans="1:256" s="12" customFormat="1" ht="15.75">
      <c r="A1086" s="27" t="s">
        <v>1332</v>
      </c>
      <c r="B1086" s="79" t="s">
        <v>105</v>
      </c>
      <c r="C1086" s="9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  <c r="CA1086" s="25"/>
      <c r="CB1086" s="25"/>
      <c r="CC1086" s="25"/>
      <c r="CD1086" s="25"/>
      <c r="CE1086" s="25"/>
      <c r="CF1086" s="25"/>
      <c r="CG1086" s="25"/>
      <c r="CH1086" s="25"/>
      <c r="CI1086" s="25"/>
      <c r="CJ1086" s="25"/>
      <c r="CK1086" s="25"/>
      <c r="CL1086" s="25"/>
      <c r="CM1086" s="25"/>
      <c r="CN1086" s="25"/>
      <c r="CO1086" s="25"/>
      <c r="CP1086" s="25"/>
      <c r="CQ1086" s="25"/>
      <c r="CR1086" s="25"/>
      <c r="CS1086" s="25"/>
      <c r="CT1086" s="25"/>
      <c r="CU1086" s="25"/>
      <c r="CV1086" s="25"/>
      <c r="CW1086" s="25"/>
      <c r="CX1086" s="25"/>
      <c r="CY1086" s="25"/>
      <c r="CZ1086" s="25"/>
      <c r="DA1086" s="25"/>
      <c r="DB1086" s="25"/>
      <c r="DC1086" s="25"/>
      <c r="DD1086" s="25"/>
      <c r="DE1086" s="25"/>
      <c r="DF1086" s="25"/>
      <c r="DG1086" s="25"/>
      <c r="DH1086" s="25"/>
      <c r="DI1086" s="25"/>
      <c r="DJ1086" s="25"/>
      <c r="DK1086" s="25"/>
      <c r="DL1086" s="25"/>
      <c r="DM1086" s="25"/>
      <c r="DN1086" s="25"/>
      <c r="DO1086" s="25"/>
      <c r="DP1086" s="25"/>
      <c r="DQ1086" s="25"/>
      <c r="DR1086" s="25"/>
      <c r="DS1086" s="25"/>
      <c r="DT1086" s="25"/>
      <c r="DU1086" s="25"/>
      <c r="DV1086" s="25"/>
      <c r="DW1086" s="25"/>
      <c r="DX1086" s="25"/>
      <c r="DY1086" s="25"/>
      <c r="DZ1086" s="25"/>
      <c r="EA1086" s="25"/>
      <c r="EB1086" s="25"/>
      <c r="EC1086" s="25"/>
      <c r="ED1086" s="25"/>
      <c r="EE1086" s="25"/>
      <c r="EF1086" s="25"/>
      <c r="EG1086" s="25"/>
      <c r="EH1086" s="25"/>
      <c r="EI1086" s="25"/>
      <c r="EJ1086" s="25"/>
      <c r="EK1086" s="25"/>
      <c r="EL1086" s="25"/>
      <c r="EM1086" s="25"/>
      <c r="EN1086" s="25"/>
      <c r="EO1086" s="25"/>
      <c r="EP1086" s="25"/>
      <c r="EQ1086" s="25"/>
      <c r="ER1086" s="25"/>
      <c r="ES1086" s="25"/>
      <c r="ET1086" s="25"/>
      <c r="EU1086" s="25"/>
      <c r="EV1086" s="25"/>
      <c r="EW1086" s="25"/>
      <c r="EX1086" s="25"/>
      <c r="EY1086" s="25"/>
      <c r="EZ1086" s="25"/>
      <c r="FA1086" s="25"/>
      <c r="FB1086" s="25"/>
      <c r="FC1086" s="25"/>
      <c r="FD1086" s="25"/>
      <c r="FE1086" s="25"/>
      <c r="FF1086" s="25"/>
      <c r="FG1086" s="25"/>
      <c r="FH1086" s="25"/>
      <c r="FI1086" s="25"/>
      <c r="FJ1086" s="25"/>
      <c r="FK1086" s="25"/>
      <c r="FL1086" s="25"/>
      <c r="FM1086" s="25"/>
      <c r="FN1086" s="25"/>
      <c r="FO1086" s="25"/>
      <c r="FP1086" s="25"/>
      <c r="FQ1086" s="25"/>
      <c r="FR1086" s="25"/>
      <c r="FS1086" s="25"/>
      <c r="FT1086" s="25"/>
      <c r="FU1086" s="25"/>
      <c r="FV1086" s="25"/>
      <c r="FW1086" s="25"/>
      <c r="FX1086" s="25"/>
      <c r="FY1086" s="25"/>
      <c r="FZ1086" s="25"/>
      <c r="GA1086" s="25"/>
      <c r="GB1086" s="25"/>
      <c r="GC1086" s="25"/>
      <c r="GD1086" s="25"/>
      <c r="GE1086" s="25"/>
      <c r="GF1086" s="25"/>
      <c r="GG1086" s="25"/>
      <c r="GH1086" s="25"/>
      <c r="GI1086" s="25"/>
      <c r="GJ1086" s="25"/>
      <c r="GK1086" s="25"/>
      <c r="GL1086" s="25"/>
      <c r="GM1086" s="25"/>
      <c r="GN1086" s="25"/>
      <c r="GO1086" s="25"/>
      <c r="GP1086" s="25"/>
      <c r="GQ1086" s="25"/>
      <c r="GR1086" s="25"/>
      <c r="GS1086" s="25"/>
      <c r="GT1086" s="25"/>
      <c r="GU1086" s="25"/>
      <c r="GV1086" s="25"/>
      <c r="GW1086" s="25"/>
      <c r="GX1086" s="25"/>
      <c r="GY1086" s="25"/>
      <c r="GZ1086" s="25"/>
      <c r="HA1086" s="25"/>
      <c r="HB1086" s="25"/>
      <c r="HC1086" s="25"/>
      <c r="HD1086" s="25"/>
      <c r="HE1086" s="25"/>
      <c r="HF1086" s="25"/>
      <c r="HG1086" s="25"/>
      <c r="HH1086" s="25"/>
      <c r="HI1086" s="25"/>
      <c r="HJ1086" s="25"/>
      <c r="HK1086" s="25"/>
      <c r="HL1086" s="25"/>
      <c r="HM1086" s="25"/>
      <c r="HN1086" s="25"/>
      <c r="HO1086" s="25"/>
      <c r="HP1086" s="25"/>
      <c r="HQ1086" s="25"/>
      <c r="HR1086" s="25"/>
      <c r="HS1086" s="25"/>
      <c r="HT1086" s="25"/>
      <c r="HU1086" s="25"/>
      <c r="HV1086" s="25"/>
      <c r="HW1086" s="25"/>
      <c r="HX1086" s="25"/>
      <c r="HY1086" s="25"/>
      <c r="HZ1086" s="25"/>
      <c r="IA1086" s="25"/>
      <c r="IB1086" s="25"/>
      <c r="IC1086" s="25"/>
      <c r="ID1086" s="25"/>
      <c r="IE1086" s="25"/>
      <c r="IF1086" s="25"/>
      <c r="IG1086" s="25"/>
      <c r="IH1086" s="25"/>
      <c r="II1086" s="25"/>
      <c r="IJ1086" s="25"/>
      <c r="IK1086" s="25"/>
      <c r="IL1086" s="25"/>
      <c r="IM1086" s="25"/>
      <c r="IN1086" s="25"/>
      <c r="IO1086" s="25"/>
      <c r="IP1086" s="25"/>
      <c r="IQ1086" s="25"/>
      <c r="IR1086" s="25"/>
      <c r="IS1086" s="25"/>
      <c r="IT1086" s="25"/>
      <c r="IU1086" s="25"/>
      <c r="IV1086" s="25"/>
    </row>
    <row r="1087" spans="1:256" s="12" customFormat="1" ht="15.75">
      <c r="A1087" s="11" t="s">
        <v>1184</v>
      </c>
      <c r="B1087" s="1" t="s">
        <v>568</v>
      </c>
      <c r="C1087" s="9">
        <v>113</v>
      </c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  <c r="CA1087" s="25"/>
      <c r="CB1087" s="25"/>
      <c r="CC1087" s="25"/>
      <c r="CD1087" s="25"/>
      <c r="CE1087" s="25"/>
      <c r="CF1087" s="25"/>
      <c r="CG1087" s="25"/>
      <c r="CH1087" s="25"/>
      <c r="CI1087" s="25"/>
      <c r="CJ1087" s="25"/>
      <c r="CK1087" s="25"/>
      <c r="CL1087" s="25"/>
      <c r="CM1087" s="25"/>
      <c r="CN1087" s="25"/>
      <c r="CO1087" s="25"/>
      <c r="CP1087" s="25"/>
      <c r="CQ1087" s="25"/>
      <c r="CR1087" s="25"/>
      <c r="CS1087" s="25"/>
      <c r="CT1087" s="25"/>
      <c r="CU1087" s="25"/>
      <c r="CV1087" s="25"/>
      <c r="CW1087" s="25"/>
      <c r="CX1087" s="25"/>
      <c r="CY1087" s="25"/>
      <c r="CZ1087" s="25"/>
      <c r="DA1087" s="25"/>
      <c r="DB1087" s="25"/>
      <c r="DC1087" s="25"/>
      <c r="DD1087" s="25"/>
      <c r="DE1087" s="25"/>
      <c r="DF1087" s="25"/>
      <c r="DG1087" s="25"/>
      <c r="DH1087" s="25"/>
      <c r="DI1087" s="25"/>
      <c r="DJ1087" s="25"/>
      <c r="DK1087" s="25"/>
      <c r="DL1087" s="25"/>
      <c r="DM1087" s="25"/>
      <c r="DN1087" s="25"/>
      <c r="DO1087" s="25"/>
      <c r="DP1087" s="25"/>
      <c r="DQ1087" s="25"/>
      <c r="DR1087" s="25"/>
      <c r="DS1087" s="25"/>
      <c r="DT1087" s="25"/>
      <c r="DU1087" s="25"/>
      <c r="DV1087" s="25"/>
      <c r="DW1087" s="25"/>
      <c r="DX1087" s="25"/>
      <c r="DY1087" s="25"/>
      <c r="DZ1087" s="25"/>
      <c r="EA1087" s="25"/>
      <c r="EB1087" s="25"/>
      <c r="EC1087" s="25"/>
      <c r="ED1087" s="25"/>
      <c r="EE1087" s="25"/>
      <c r="EF1087" s="25"/>
      <c r="EG1087" s="25"/>
      <c r="EH1087" s="25"/>
      <c r="EI1087" s="25"/>
      <c r="EJ1087" s="25"/>
      <c r="EK1087" s="25"/>
      <c r="EL1087" s="25"/>
      <c r="EM1087" s="25"/>
      <c r="EN1087" s="25"/>
      <c r="EO1087" s="25"/>
      <c r="EP1087" s="25"/>
      <c r="EQ1087" s="25"/>
      <c r="ER1087" s="25"/>
      <c r="ES1087" s="25"/>
      <c r="ET1087" s="25"/>
      <c r="EU1087" s="25"/>
      <c r="EV1087" s="25"/>
      <c r="EW1087" s="25"/>
      <c r="EX1087" s="25"/>
      <c r="EY1087" s="25"/>
      <c r="EZ1087" s="25"/>
      <c r="FA1087" s="25"/>
      <c r="FB1087" s="25"/>
      <c r="FC1087" s="25"/>
      <c r="FD1087" s="25"/>
      <c r="FE1087" s="25"/>
      <c r="FF1087" s="25"/>
      <c r="FG1087" s="25"/>
      <c r="FH1087" s="25"/>
      <c r="FI1087" s="25"/>
      <c r="FJ1087" s="25"/>
      <c r="FK1087" s="25"/>
      <c r="FL1087" s="25"/>
      <c r="FM1087" s="25"/>
      <c r="FN1087" s="25"/>
      <c r="FO1087" s="25"/>
      <c r="FP1087" s="25"/>
      <c r="FQ1087" s="25"/>
      <c r="FR1087" s="25"/>
      <c r="FS1087" s="25"/>
      <c r="FT1087" s="25"/>
      <c r="FU1087" s="25"/>
      <c r="FV1087" s="25"/>
      <c r="FW1087" s="25"/>
      <c r="FX1087" s="25"/>
      <c r="FY1087" s="25"/>
      <c r="FZ1087" s="25"/>
      <c r="GA1087" s="25"/>
      <c r="GB1087" s="25"/>
      <c r="GC1087" s="25"/>
      <c r="GD1087" s="25"/>
      <c r="GE1087" s="25"/>
      <c r="GF1087" s="25"/>
      <c r="GG1087" s="25"/>
      <c r="GH1087" s="25"/>
      <c r="GI1087" s="25"/>
      <c r="GJ1087" s="25"/>
      <c r="GK1087" s="25"/>
      <c r="GL1087" s="25"/>
      <c r="GM1087" s="25"/>
      <c r="GN1087" s="25"/>
      <c r="GO1087" s="25"/>
      <c r="GP1087" s="25"/>
      <c r="GQ1087" s="25"/>
      <c r="GR1087" s="25"/>
      <c r="GS1087" s="25"/>
      <c r="GT1087" s="25"/>
      <c r="GU1087" s="25"/>
      <c r="GV1087" s="25"/>
      <c r="GW1087" s="25"/>
      <c r="GX1087" s="25"/>
      <c r="GY1087" s="25"/>
      <c r="GZ1087" s="25"/>
      <c r="HA1087" s="25"/>
      <c r="HB1087" s="25"/>
      <c r="HC1087" s="25"/>
      <c r="HD1087" s="25"/>
      <c r="HE1087" s="25"/>
      <c r="HF1087" s="25"/>
      <c r="HG1087" s="25"/>
      <c r="HH1087" s="25"/>
      <c r="HI1087" s="25"/>
      <c r="HJ1087" s="25"/>
      <c r="HK1087" s="25"/>
      <c r="HL1087" s="25"/>
      <c r="HM1087" s="25"/>
      <c r="HN1087" s="25"/>
      <c r="HO1087" s="25"/>
      <c r="HP1087" s="25"/>
      <c r="HQ1087" s="25"/>
      <c r="HR1087" s="25"/>
      <c r="HS1087" s="25"/>
      <c r="HT1087" s="25"/>
      <c r="HU1087" s="25"/>
      <c r="HV1087" s="25"/>
      <c r="HW1087" s="25"/>
      <c r="HX1087" s="25"/>
      <c r="HY1087" s="25"/>
      <c r="HZ1087" s="25"/>
      <c r="IA1087" s="25"/>
      <c r="IB1087" s="25"/>
      <c r="IC1087" s="25"/>
      <c r="ID1087" s="25"/>
      <c r="IE1087" s="25"/>
      <c r="IF1087" s="25"/>
      <c r="IG1087" s="25"/>
      <c r="IH1087" s="25"/>
      <c r="II1087" s="25"/>
      <c r="IJ1087" s="25"/>
      <c r="IK1087" s="25"/>
      <c r="IL1087" s="25"/>
      <c r="IM1087" s="25"/>
      <c r="IN1087" s="25"/>
      <c r="IO1087" s="25"/>
      <c r="IP1087" s="25"/>
      <c r="IQ1087" s="25"/>
      <c r="IR1087" s="25"/>
      <c r="IS1087" s="25"/>
      <c r="IT1087" s="25"/>
      <c r="IU1087" s="25"/>
      <c r="IV1087" s="25"/>
    </row>
    <row r="1088" spans="1:256" s="12" customFormat="1" ht="15.75">
      <c r="A1088" s="11" t="s">
        <v>1185</v>
      </c>
      <c r="B1088" s="13" t="s">
        <v>386</v>
      </c>
      <c r="C1088" s="9">
        <v>96</v>
      </c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  <c r="CA1088" s="25"/>
      <c r="CB1088" s="25"/>
      <c r="CC1088" s="25"/>
      <c r="CD1088" s="25"/>
      <c r="CE1088" s="25"/>
      <c r="CF1088" s="25"/>
      <c r="CG1088" s="25"/>
      <c r="CH1088" s="25"/>
      <c r="CI1088" s="25"/>
      <c r="CJ1088" s="25"/>
      <c r="CK1088" s="25"/>
      <c r="CL1088" s="25"/>
      <c r="CM1088" s="25"/>
      <c r="CN1088" s="25"/>
      <c r="CO1088" s="25"/>
      <c r="CP1088" s="25"/>
      <c r="CQ1088" s="25"/>
      <c r="CR1088" s="25"/>
      <c r="CS1088" s="25"/>
      <c r="CT1088" s="25"/>
      <c r="CU1088" s="25"/>
      <c r="CV1088" s="25"/>
      <c r="CW1088" s="25"/>
      <c r="CX1088" s="25"/>
      <c r="CY1088" s="25"/>
      <c r="CZ1088" s="25"/>
      <c r="DA1088" s="25"/>
      <c r="DB1088" s="25"/>
      <c r="DC1088" s="25"/>
      <c r="DD1088" s="25"/>
      <c r="DE1088" s="25"/>
      <c r="DF1088" s="25"/>
      <c r="DG1088" s="25"/>
      <c r="DH1088" s="25"/>
      <c r="DI1088" s="25"/>
      <c r="DJ1088" s="25"/>
      <c r="DK1088" s="25"/>
      <c r="DL1088" s="25"/>
      <c r="DM1088" s="25"/>
      <c r="DN1088" s="25"/>
      <c r="DO1088" s="25"/>
      <c r="DP1088" s="25"/>
      <c r="DQ1088" s="25"/>
      <c r="DR1088" s="25"/>
      <c r="DS1088" s="25"/>
      <c r="DT1088" s="25"/>
      <c r="DU1088" s="25"/>
      <c r="DV1088" s="25"/>
      <c r="DW1088" s="25"/>
      <c r="DX1088" s="25"/>
      <c r="DY1088" s="25"/>
      <c r="DZ1088" s="25"/>
      <c r="EA1088" s="25"/>
      <c r="EB1088" s="25"/>
      <c r="EC1088" s="25"/>
      <c r="ED1088" s="25"/>
      <c r="EE1088" s="25"/>
      <c r="EF1088" s="25"/>
      <c r="EG1088" s="25"/>
      <c r="EH1088" s="25"/>
      <c r="EI1088" s="25"/>
      <c r="EJ1088" s="25"/>
      <c r="EK1088" s="25"/>
      <c r="EL1088" s="25"/>
      <c r="EM1088" s="25"/>
      <c r="EN1088" s="25"/>
      <c r="EO1088" s="25"/>
      <c r="EP1088" s="25"/>
      <c r="EQ1088" s="25"/>
      <c r="ER1088" s="25"/>
      <c r="ES1088" s="25"/>
      <c r="ET1088" s="25"/>
      <c r="EU1088" s="25"/>
      <c r="EV1088" s="25"/>
      <c r="EW1088" s="25"/>
      <c r="EX1088" s="25"/>
      <c r="EY1088" s="25"/>
      <c r="EZ1088" s="25"/>
      <c r="FA1088" s="25"/>
      <c r="FB1088" s="25"/>
      <c r="FC1088" s="25"/>
      <c r="FD1088" s="25"/>
      <c r="FE1088" s="25"/>
      <c r="FF1088" s="25"/>
      <c r="FG1088" s="25"/>
      <c r="FH1088" s="25"/>
      <c r="FI1088" s="25"/>
      <c r="FJ1088" s="25"/>
      <c r="FK1088" s="25"/>
      <c r="FL1088" s="25"/>
      <c r="FM1088" s="25"/>
      <c r="FN1088" s="25"/>
      <c r="FO1088" s="25"/>
      <c r="FP1088" s="25"/>
      <c r="FQ1088" s="25"/>
      <c r="FR1088" s="25"/>
      <c r="FS1088" s="25"/>
      <c r="FT1088" s="25"/>
      <c r="FU1088" s="25"/>
      <c r="FV1088" s="25"/>
      <c r="FW1088" s="25"/>
      <c r="FX1088" s="25"/>
      <c r="FY1088" s="25"/>
      <c r="FZ1088" s="25"/>
      <c r="GA1088" s="25"/>
      <c r="GB1088" s="25"/>
      <c r="GC1088" s="25"/>
      <c r="GD1088" s="25"/>
      <c r="GE1088" s="25"/>
      <c r="GF1088" s="25"/>
      <c r="GG1088" s="25"/>
      <c r="GH1088" s="25"/>
      <c r="GI1088" s="25"/>
      <c r="GJ1088" s="25"/>
      <c r="GK1088" s="25"/>
      <c r="GL1088" s="25"/>
      <c r="GM1088" s="25"/>
      <c r="GN1088" s="25"/>
      <c r="GO1088" s="25"/>
      <c r="GP1088" s="25"/>
      <c r="GQ1088" s="25"/>
      <c r="GR1088" s="25"/>
      <c r="GS1088" s="25"/>
      <c r="GT1088" s="25"/>
      <c r="GU1088" s="25"/>
      <c r="GV1088" s="25"/>
      <c r="GW1088" s="25"/>
      <c r="GX1088" s="25"/>
      <c r="GY1088" s="25"/>
      <c r="GZ1088" s="25"/>
      <c r="HA1088" s="25"/>
      <c r="HB1088" s="25"/>
      <c r="HC1088" s="25"/>
      <c r="HD1088" s="25"/>
      <c r="HE1088" s="25"/>
      <c r="HF1088" s="25"/>
      <c r="HG1088" s="25"/>
      <c r="HH1088" s="25"/>
      <c r="HI1088" s="25"/>
      <c r="HJ1088" s="25"/>
      <c r="HK1088" s="25"/>
      <c r="HL1088" s="25"/>
      <c r="HM1088" s="25"/>
      <c r="HN1088" s="25"/>
      <c r="HO1088" s="25"/>
      <c r="HP1088" s="25"/>
      <c r="HQ1088" s="25"/>
      <c r="HR1088" s="25"/>
      <c r="HS1088" s="25"/>
      <c r="HT1088" s="25"/>
      <c r="HU1088" s="25"/>
      <c r="HV1088" s="25"/>
      <c r="HW1088" s="25"/>
      <c r="HX1088" s="25"/>
      <c r="HY1088" s="25"/>
      <c r="HZ1088" s="25"/>
      <c r="IA1088" s="25"/>
      <c r="IB1088" s="25"/>
      <c r="IC1088" s="25"/>
      <c r="ID1088" s="25"/>
      <c r="IE1088" s="25"/>
      <c r="IF1088" s="25"/>
      <c r="IG1088" s="25"/>
      <c r="IH1088" s="25"/>
      <c r="II1088" s="25"/>
      <c r="IJ1088" s="25"/>
      <c r="IK1088" s="25"/>
      <c r="IL1088" s="25"/>
      <c r="IM1088" s="25"/>
      <c r="IN1088" s="25"/>
      <c r="IO1088" s="25"/>
      <c r="IP1088" s="25"/>
      <c r="IQ1088" s="25"/>
      <c r="IR1088" s="25"/>
      <c r="IS1088" s="25"/>
      <c r="IT1088" s="25"/>
      <c r="IU1088" s="25"/>
      <c r="IV1088" s="25"/>
    </row>
    <row r="1089" spans="1:256" s="12" customFormat="1" ht="15.75">
      <c r="A1089" s="11" t="s">
        <v>1186</v>
      </c>
      <c r="B1089" s="13" t="s">
        <v>307</v>
      </c>
      <c r="C1089" s="9">
        <v>139</v>
      </c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  <c r="CA1089" s="25"/>
      <c r="CB1089" s="25"/>
      <c r="CC1089" s="25"/>
      <c r="CD1089" s="25"/>
      <c r="CE1089" s="25"/>
      <c r="CF1089" s="25"/>
      <c r="CG1089" s="25"/>
      <c r="CH1089" s="25"/>
      <c r="CI1089" s="25"/>
      <c r="CJ1089" s="25"/>
      <c r="CK1089" s="25"/>
      <c r="CL1089" s="25"/>
      <c r="CM1089" s="25"/>
      <c r="CN1089" s="25"/>
      <c r="CO1089" s="25"/>
      <c r="CP1089" s="25"/>
      <c r="CQ1089" s="25"/>
      <c r="CR1089" s="25"/>
      <c r="CS1089" s="25"/>
      <c r="CT1089" s="25"/>
      <c r="CU1089" s="25"/>
      <c r="CV1089" s="25"/>
      <c r="CW1089" s="25"/>
      <c r="CX1089" s="25"/>
      <c r="CY1089" s="25"/>
      <c r="CZ1089" s="25"/>
      <c r="DA1089" s="25"/>
      <c r="DB1089" s="25"/>
      <c r="DC1089" s="25"/>
      <c r="DD1089" s="25"/>
      <c r="DE1089" s="25"/>
      <c r="DF1089" s="25"/>
      <c r="DG1089" s="25"/>
      <c r="DH1089" s="25"/>
      <c r="DI1089" s="25"/>
      <c r="DJ1089" s="25"/>
      <c r="DK1089" s="25"/>
      <c r="DL1089" s="25"/>
      <c r="DM1089" s="25"/>
      <c r="DN1089" s="25"/>
      <c r="DO1089" s="25"/>
      <c r="DP1089" s="25"/>
      <c r="DQ1089" s="25"/>
      <c r="DR1089" s="25"/>
      <c r="DS1089" s="25"/>
      <c r="DT1089" s="25"/>
      <c r="DU1089" s="25"/>
      <c r="DV1089" s="25"/>
      <c r="DW1089" s="25"/>
      <c r="DX1089" s="25"/>
      <c r="DY1089" s="25"/>
      <c r="DZ1089" s="25"/>
      <c r="EA1089" s="25"/>
      <c r="EB1089" s="25"/>
      <c r="EC1089" s="25"/>
      <c r="ED1089" s="25"/>
      <c r="EE1089" s="25"/>
      <c r="EF1089" s="25"/>
      <c r="EG1089" s="25"/>
      <c r="EH1089" s="25"/>
      <c r="EI1089" s="25"/>
      <c r="EJ1089" s="25"/>
      <c r="EK1089" s="25"/>
      <c r="EL1089" s="25"/>
      <c r="EM1089" s="25"/>
      <c r="EN1089" s="25"/>
      <c r="EO1089" s="25"/>
      <c r="EP1089" s="25"/>
      <c r="EQ1089" s="25"/>
      <c r="ER1089" s="25"/>
      <c r="ES1089" s="25"/>
      <c r="ET1089" s="25"/>
      <c r="EU1089" s="25"/>
      <c r="EV1089" s="25"/>
      <c r="EW1089" s="25"/>
      <c r="EX1089" s="25"/>
      <c r="EY1089" s="25"/>
      <c r="EZ1089" s="25"/>
      <c r="FA1089" s="25"/>
      <c r="FB1089" s="25"/>
      <c r="FC1089" s="25"/>
      <c r="FD1089" s="25"/>
      <c r="FE1089" s="25"/>
      <c r="FF1089" s="25"/>
      <c r="FG1089" s="25"/>
      <c r="FH1089" s="25"/>
      <c r="FI1089" s="25"/>
      <c r="FJ1089" s="25"/>
      <c r="FK1089" s="25"/>
      <c r="FL1089" s="25"/>
      <c r="FM1089" s="25"/>
      <c r="FN1089" s="25"/>
      <c r="FO1089" s="25"/>
      <c r="FP1089" s="25"/>
      <c r="FQ1089" s="25"/>
      <c r="FR1089" s="25"/>
      <c r="FS1089" s="25"/>
      <c r="FT1089" s="25"/>
      <c r="FU1089" s="25"/>
      <c r="FV1089" s="25"/>
      <c r="FW1089" s="25"/>
      <c r="FX1089" s="25"/>
      <c r="FY1089" s="25"/>
      <c r="FZ1089" s="25"/>
      <c r="GA1089" s="25"/>
      <c r="GB1089" s="25"/>
      <c r="GC1089" s="25"/>
      <c r="GD1089" s="25"/>
      <c r="GE1089" s="25"/>
      <c r="GF1089" s="25"/>
      <c r="GG1089" s="25"/>
      <c r="GH1089" s="25"/>
      <c r="GI1089" s="25"/>
      <c r="GJ1089" s="25"/>
      <c r="GK1089" s="25"/>
      <c r="GL1089" s="25"/>
      <c r="GM1089" s="25"/>
      <c r="GN1089" s="25"/>
      <c r="GO1089" s="25"/>
      <c r="GP1089" s="25"/>
      <c r="GQ1089" s="25"/>
      <c r="GR1089" s="25"/>
      <c r="GS1089" s="25"/>
      <c r="GT1089" s="25"/>
      <c r="GU1089" s="25"/>
      <c r="GV1089" s="25"/>
      <c r="GW1089" s="25"/>
      <c r="GX1089" s="25"/>
      <c r="GY1089" s="25"/>
      <c r="GZ1089" s="25"/>
      <c r="HA1089" s="25"/>
      <c r="HB1089" s="25"/>
      <c r="HC1089" s="25"/>
      <c r="HD1089" s="25"/>
      <c r="HE1089" s="25"/>
      <c r="HF1089" s="25"/>
      <c r="HG1089" s="25"/>
      <c r="HH1089" s="25"/>
      <c r="HI1089" s="25"/>
      <c r="HJ1089" s="25"/>
      <c r="HK1089" s="25"/>
      <c r="HL1089" s="25"/>
      <c r="HM1089" s="25"/>
      <c r="HN1089" s="25"/>
      <c r="HO1089" s="25"/>
      <c r="HP1089" s="25"/>
      <c r="HQ1089" s="25"/>
      <c r="HR1089" s="25"/>
      <c r="HS1089" s="25"/>
      <c r="HT1089" s="25"/>
      <c r="HU1089" s="25"/>
      <c r="HV1089" s="25"/>
      <c r="HW1089" s="25"/>
      <c r="HX1089" s="25"/>
      <c r="HY1089" s="25"/>
      <c r="HZ1089" s="25"/>
      <c r="IA1089" s="25"/>
      <c r="IB1089" s="25"/>
      <c r="IC1089" s="25"/>
      <c r="ID1089" s="25"/>
      <c r="IE1089" s="25"/>
      <c r="IF1089" s="25"/>
      <c r="IG1089" s="25"/>
      <c r="IH1089" s="25"/>
      <c r="II1089" s="25"/>
      <c r="IJ1089" s="25"/>
      <c r="IK1089" s="25"/>
      <c r="IL1089" s="25"/>
      <c r="IM1089" s="25"/>
      <c r="IN1089" s="25"/>
      <c r="IO1089" s="25"/>
      <c r="IP1089" s="25"/>
      <c r="IQ1089" s="25"/>
      <c r="IR1089" s="25"/>
      <c r="IS1089" s="25"/>
      <c r="IT1089" s="25"/>
      <c r="IU1089" s="25"/>
      <c r="IV1089" s="25"/>
    </row>
    <row r="1090" spans="1:256" s="12" customFormat="1" ht="15.75">
      <c r="A1090" s="11" t="s">
        <v>1187</v>
      </c>
      <c r="B1090" s="1" t="s">
        <v>570</v>
      </c>
      <c r="C1090" s="9">
        <v>106</v>
      </c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  <c r="CA1090" s="25"/>
      <c r="CB1090" s="25"/>
      <c r="CC1090" s="25"/>
      <c r="CD1090" s="25"/>
      <c r="CE1090" s="25"/>
      <c r="CF1090" s="25"/>
      <c r="CG1090" s="25"/>
      <c r="CH1090" s="25"/>
      <c r="CI1090" s="25"/>
      <c r="CJ1090" s="25"/>
      <c r="CK1090" s="25"/>
      <c r="CL1090" s="25"/>
      <c r="CM1090" s="25"/>
      <c r="CN1090" s="25"/>
      <c r="CO1090" s="25"/>
      <c r="CP1090" s="25"/>
      <c r="CQ1090" s="25"/>
      <c r="CR1090" s="25"/>
      <c r="CS1090" s="25"/>
      <c r="CT1090" s="25"/>
      <c r="CU1090" s="25"/>
      <c r="CV1090" s="25"/>
      <c r="CW1090" s="25"/>
      <c r="CX1090" s="25"/>
      <c r="CY1090" s="25"/>
      <c r="CZ1090" s="25"/>
      <c r="DA1090" s="25"/>
      <c r="DB1090" s="25"/>
      <c r="DC1090" s="25"/>
      <c r="DD1090" s="25"/>
      <c r="DE1090" s="25"/>
      <c r="DF1090" s="25"/>
      <c r="DG1090" s="25"/>
      <c r="DH1090" s="25"/>
      <c r="DI1090" s="25"/>
      <c r="DJ1090" s="25"/>
      <c r="DK1090" s="25"/>
      <c r="DL1090" s="25"/>
      <c r="DM1090" s="25"/>
      <c r="DN1090" s="25"/>
      <c r="DO1090" s="25"/>
      <c r="DP1090" s="25"/>
      <c r="DQ1090" s="25"/>
      <c r="DR1090" s="25"/>
      <c r="DS1090" s="25"/>
      <c r="DT1090" s="25"/>
      <c r="DU1090" s="25"/>
      <c r="DV1090" s="25"/>
      <c r="DW1090" s="25"/>
      <c r="DX1090" s="25"/>
      <c r="DY1090" s="25"/>
      <c r="DZ1090" s="25"/>
      <c r="EA1090" s="25"/>
      <c r="EB1090" s="25"/>
      <c r="EC1090" s="25"/>
      <c r="ED1090" s="25"/>
      <c r="EE1090" s="25"/>
      <c r="EF1090" s="25"/>
      <c r="EG1090" s="25"/>
      <c r="EH1090" s="25"/>
      <c r="EI1090" s="25"/>
      <c r="EJ1090" s="25"/>
      <c r="EK1090" s="25"/>
      <c r="EL1090" s="25"/>
      <c r="EM1090" s="25"/>
      <c r="EN1090" s="25"/>
      <c r="EO1090" s="25"/>
      <c r="EP1090" s="25"/>
      <c r="EQ1090" s="25"/>
      <c r="ER1090" s="25"/>
      <c r="ES1090" s="25"/>
      <c r="ET1090" s="25"/>
      <c r="EU1090" s="25"/>
      <c r="EV1090" s="25"/>
      <c r="EW1090" s="25"/>
      <c r="EX1090" s="25"/>
      <c r="EY1090" s="25"/>
      <c r="EZ1090" s="25"/>
      <c r="FA1090" s="25"/>
      <c r="FB1090" s="25"/>
      <c r="FC1090" s="25"/>
      <c r="FD1090" s="25"/>
      <c r="FE1090" s="25"/>
      <c r="FF1090" s="25"/>
      <c r="FG1090" s="25"/>
      <c r="FH1090" s="25"/>
      <c r="FI1090" s="25"/>
      <c r="FJ1090" s="25"/>
      <c r="FK1090" s="25"/>
      <c r="FL1090" s="25"/>
      <c r="FM1090" s="25"/>
      <c r="FN1090" s="25"/>
      <c r="FO1090" s="25"/>
      <c r="FP1090" s="25"/>
      <c r="FQ1090" s="25"/>
      <c r="FR1090" s="25"/>
      <c r="FS1090" s="25"/>
      <c r="FT1090" s="25"/>
      <c r="FU1090" s="25"/>
      <c r="FV1090" s="25"/>
      <c r="FW1090" s="25"/>
      <c r="FX1090" s="25"/>
      <c r="FY1090" s="25"/>
      <c r="FZ1090" s="25"/>
      <c r="GA1090" s="25"/>
      <c r="GB1090" s="25"/>
      <c r="GC1090" s="25"/>
      <c r="GD1090" s="25"/>
      <c r="GE1090" s="25"/>
      <c r="GF1090" s="25"/>
      <c r="GG1090" s="25"/>
      <c r="GH1090" s="25"/>
      <c r="GI1090" s="25"/>
      <c r="GJ1090" s="25"/>
      <c r="GK1090" s="25"/>
      <c r="GL1090" s="25"/>
      <c r="GM1090" s="25"/>
      <c r="GN1090" s="25"/>
      <c r="GO1090" s="25"/>
      <c r="GP1090" s="25"/>
      <c r="GQ1090" s="25"/>
      <c r="GR1090" s="25"/>
      <c r="GS1090" s="25"/>
      <c r="GT1090" s="25"/>
      <c r="GU1090" s="25"/>
      <c r="GV1090" s="25"/>
      <c r="GW1090" s="25"/>
      <c r="GX1090" s="25"/>
      <c r="GY1090" s="25"/>
      <c r="GZ1090" s="25"/>
      <c r="HA1090" s="25"/>
      <c r="HB1090" s="25"/>
      <c r="HC1090" s="25"/>
      <c r="HD1090" s="25"/>
      <c r="HE1090" s="25"/>
      <c r="HF1090" s="25"/>
      <c r="HG1090" s="25"/>
      <c r="HH1090" s="25"/>
      <c r="HI1090" s="25"/>
      <c r="HJ1090" s="25"/>
      <c r="HK1090" s="25"/>
      <c r="HL1090" s="25"/>
      <c r="HM1090" s="25"/>
      <c r="HN1090" s="25"/>
      <c r="HO1090" s="25"/>
      <c r="HP1090" s="25"/>
      <c r="HQ1090" s="25"/>
      <c r="HR1090" s="25"/>
      <c r="HS1090" s="25"/>
      <c r="HT1090" s="25"/>
      <c r="HU1090" s="25"/>
      <c r="HV1090" s="25"/>
      <c r="HW1090" s="25"/>
      <c r="HX1090" s="25"/>
      <c r="HY1090" s="25"/>
      <c r="HZ1090" s="25"/>
      <c r="IA1090" s="25"/>
      <c r="IB1090" s="25"/>
      <c r="IC1090" s="25"/>
      <c r="ID1090" s="25"/>
      <c r="IE1090" s="25"/>
      <c r="IF1090" s="25"/>
      <c r="IG1090" s="25"/>
      <c r="IH1090" s="25"/>
      <c r="II1090" s="25"/>
      <c r="IJ1090" s="25"/>
      <c r="IK1090" s="25"/>
      <c r="IL1090" s="25"/>
      <c r="IM1090" s="25"/>
      <c r="IN1090" s="25"/>
      <c r="IO1090" s="25"/>
      <c r="IP1090" s="25"/>
      <c r="IQ1090" s="25"/>
      <c r="IR1090" s="25"/>
      <c r="IS1090" s="25"/>
      <c r="IT1090" s="25"/>
      <c r="IU1090" s="25"/>
      <c r="IV1090" s="25"/>
    </row>
    <row r="1091" spans="1:256" s="12" customFormat="1" ht="15.75">
      <c r="A1091" s="11" t="s">
        <v>1188</v>
      </c>
      <c r="B1091" s="13" t="s">
        <v>387</v>
      </c>
      <c r="C1091" s="9">
        <v>96</v>
      </c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  <c r="CA1091" s="25"/>
      <c r="CB1091" s="25"/>
      <c r="CC1091" s="25"/>
      <c r="CD1091" s="25"/>
      <c r="CE1091" s="25"/>
      <c r="CF1091" s="25"/>
      <c r="CG1091" s="25"/>
      <c r="CH1091" s="25"/>
      <c r="CI1091" s="25"/>
      <c r="CJ1091" s="25"/>
      <c r="CK1091" s="25"/>
      <c r="CL1091" s="25"/>
      <c r="CM1091" s="25"/>
      <c r="CN1091" s="25"/>
      <c r="CO1091" s="25"/>
      <c r="CP1091" s="25"/>
      <c r="CQ1091" s="25"/>
      <c r="CR1091" s="25"/>
      <c r="CS1091" s="25"/>
      <c r="CT1091" s="25"/>
      <c r="CU1091" s="25"/>
      <c r="CV1091" s="25"/>
      <c r="CW1091" s="25"/>
      <c r="CX1091" s="25"/>
      <c r="CY1091" s="25"/>
      <c r="CZ1091" s="25"/>
      <c r="DA1091" s="25"/>
      <c r="DB1091" s="25"/>
      <c r="DC1091" s="25"/>
      <c r="DD1091" s="25"/>
      <c r="DE1091" s="25"/>
      <c r="DF1091" s="25"/>
      <c r="DG1091" s="25"/>
      <c r="DH1091" s="25"/>
      <c r="DI1091" s="25"/>
      <c r="DJ1091" s="25"/>
      <c r="DK1091" s="25"/>
      <c r="DL1091" s="25"/>
      <c r="DM1091" s="25"/>
      <c r="DN1091" s="25"/>
      <c r="DO1091" s="25"/>
      <c r="DP1091" s="25"/>
      <c r="DQ1091" s="25"/>
      <c r="DR1091" s="25"/>
      <c r="DS1091" s="25"/>
      <c r="DT1091" s="25"/>
      <c r="DU1091" s="25"/>
      <c r="DV1091" s="25"/>
      <c r="DW1091" s="25"/>
      <c r="DX1091" s="25"/>
      <c r="DY1091" s="25"/>
      <c r="DZ1091" s="25"/>
      <c r="EA1091" s="25"/>
      <c r="EB1091" s="25"/>
      <c r="EC1091" s="25"/>
      <c r="ED1091" s="25"/>
      <c r="EE1091" s="25"/>
      <c r="EF1091" s="25"/>
      <c r="EG1091" s="25"/>
      <c r="EH1091" s="25"/>
      <c r="EI1091" s="25"/>
      <c r="EJ1091" s="25"/>
      <c r="EK1091" s="25"/>
      <c r="EL1091" s="25"/>
      <c r="EM1091" s="25"/>
      <c r="EN1091" s="25"/>
      <c r="EO1091" s="25"/>
      <c r="EP1091" s="25"/>
      <c r="EQ1091" s="25"/>
      <c r="ER1091" s="25"/>
      <c r="ES1091" s="25"/>
      <c r="ET1091" s="25"/>
      <c r="EU1091" s="25"/>
      <c r="EV1091" s="25"/>
      <c r="EW1091" s="25"/>
      <c r="EX1091" s="25"/>
      <c r="EY1091" s="25"/>
      <c r="EZ1091" s="25"/>
      <c r="FA1091" s="25"/>
      <c r="FB1091" s="25"/>
      <c r="FC1091" s="25"/>
      <c r="FD1091" s="25"/>
      <c r="FE1091" s="25"/>
      <c r="FF1091" s="25"/>
      <c r="FG1091" s="25"/>
      <c r="FH1091" s="25"/>
      <c r="FI1091" s="25"/>
      <c r="FJ1091" s="25"/>
      <c r="FK1091" s="25"/>
      <c r="FL1091" s="25"/>
      <c r="FM1091" s="25"/>
      <c r="FN1091" s="25"/>
      <c r="FO1091" s="25"/>
      <c r="FP1091" s="25"/>
      <c r="FQ1091" s="25"/>
      <c r="FR1091" s="25"/>
      <c r="FS1091" s="25"/>
      <c r="FT1091" s="25"/>
      <c r="FU1091" s="25"/>
      <c r="FV1091" s="25"/>
      <c r="FW1091" s="25"/>
      <c r="FX1091" s="25"/>
      <c r="FY1091" s="25"/>
      <c r="FZ1091" s="25"/>
      <c r="GA1091" s="25"/>
      <c r="GB1091" s="25"/>
      <c r="GC1091" s="25"/>
      <c r="GD1091" s="25"/>
      <c r="GE1091" s="25"/>
      <c r="GF1091" s="25"/>
      <c r="GG1091" s="25"/>
      <c r="GH1091" s="25"/>
      <c r="GI1091" s="25"/>
      <c r="GJ1091" s="25"/>
      <c r="GK1091" s="25"/>
      <c r="GL1091" s="25"/>
      <c r="GM1091" s="25"/>
      <c r="GN1091" s="25"/>
      <c r="GO1091" s="25"/>
      <c r="GP1091" s="25"/>
      <c r="GQ1091" s="25"/>
      <c r="GR1091" s="25"/>
      <c r="GS1091" s="25"/>
      <c r="GT1091" s="25"/>
      <c r="GU1091" s="25"/>
      <c r="GV1091" s="25"/>
      <c r="GW1091" s="25"/>
      <c r="GX1091" s="25"/>
      <c r="GY1091" s="25"/>
      <c r="GZ1091" s="25"/>
      <c r="HA1091" s="25"/>
      <c r="HB1091" s="25"/>
      <c r="HC1091" s="25"/>
      <c r="HD1091" s="25"/>
      <c r="HE1091" s="25"/>
      <c r="HF1091" s="25"/>
      <c r="HG1091" s="25"/>
      <c r="HH1091" s="25"/>
      <c r="HI1091" s="25"/>
      <c r="HJ1091" s="25"/>
      <c r="HK1091" s="25"/>
      <c r="HL1091" s="25"/>
      <c r="HM1091" s="25"/>
      <c r="HN1091" s="25"/>
      <c r="HO1091" s="25"/>
      <c r="HP1091" s="25"/>
      <c r="HQ1091" s="25"/>
      <c r="HR1091" s="25"/>
      <c r="HS1091" s="25"/>
      <c r="HT1091" s="25"/>
      <c r="HU1091" s="25"/>
      <c r="HV1091" s="25"/>
      <c r="HW1091" s="25"/>
      <c r="HX1091" s="25"/>
      <c r="HY1091" s="25"/>
      <c r="HZ1091" s="25"/>
      <c r="IA1091" s="25"/>
      <c r="IB1091" s="25"/>
      <c r="IC1091" s="25"/>
      <c r="ID1091" s="25"/>
      <c r="IE1091" s="25"/>
      <c r="IF1091" s="25"/>
      <c r="IG1091" s="25"/>
      <c r="IH1091" s="25"/>
      <c r="II1091" s="25"/>
      <c r="IJ1091" s="25"/>
      <c r="IK1091" s="25"/>
      <c r="IL1091" s="25"/>
      <c r="IM1091" s="25"/>
      <c r="IN1091" s="25"/>
      <c r="IO1091" s="25"/>
      <c r="IP1091" s="25"/>
      <c r="IQ1091" s="25"/>
      <c r="IR1091" s="25"/>
      <c r="IS1091" s="25"/>
      <c r="IT1091" s="25"/>
      <c r="IU1091" s="25"/>
      <c r="IV1091" s="25"/>
    </row>
    <row r="1092" spans="1:256" s="12" customFormat="1" ht="15.75">
      <c r="A1092" s="11" t="s">
        <v>1189</v>
      </c>
      <c r="B1092" s="1" t="s">
        <v>569</v>
      </c>
      <c r="C1092" s="9">
        <v>105</v>
      </c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  <c r="CA1092" s="25"/>
      <c r="CB1092" s="25"/>
      <c r="CC1092" s="25"/>
      <c r="CD1092" s="25"/>
      <c r="CE1092" s="25"/>
      <c r="CF1092" s="25"/>
      <c r="CG1092" s="25"/>
      <c r="CH1092" s="25"/>
      <c r="CI1092" s="25"/>
      <c r="CJ1092" s="25"/>
      <c r="CK1092" s="25"/>
      <c r="CL1092" s="25"/>
      <c r="CM1092" s="25"/>
      <c r="CN1092" s="25"/>
      <c r="CO1092" s="25"/>
      <c r="CP1092" s="25"/>
      <c r="CQ1092" s="25"/>
      <c r="CR1092" s="25"/>
      <c r="CS1092" s="25"/>
      <c r="CT1092" s="25"/>
      <c r="CU1092" s="25"/>
      <c r="CV1092" s="25"/>
      <c r="CW1092" s="25"/>
      <c r="CX1092" s="25"/>
      <c r="CY1092" s="25"/>
      <c r="CZ1092" s="25"/>
      <c r="DA1092" s="25"/>
      <c r="DB1092" s="25"/>
      <c r="DC1092" s="25"/>
      <c r="DD1092" s="25"/>
      <c r="DE1092" s="25"/>
      <c r="DF1092" s="25"/>
      <c r="DG1092" s="25"/>
      <c r="DH1092" s="25"/>
      <c r="DI1092" s="25"/>
      <c r="DJ1092" s="25"/>
      <c r="DK1092" s="25"/>
      <c r="DL1092" s="25"/>
      <c r="DM1092" s="25"/>
      <c r="DN1092" s="25"/>
      <c r="DO1092" s="25"/>
      <c r="DP1092" s="25"/>
      <c r="DQ1092" s="25"/>
      <c r="DR1092" s="25"/>
      <c r="DS1092" s="25"/>
      <c r="DT1092" s="25"/>
      <c r="DU1092" s="25"/>
      <c r="DV1092" s="25"/>
      <c r="DW1092" s="25"/>
      <c r="DX1092" s="25"/>
      <c r="DY1092" s="25"/>
      <c r="DZ1092" s="25"/>
      <c r="EA1092" s="25"/>
      <c r="EB1092" s="25"/>
      <c r="EC1092" s="25"/>
      <c r="ED1092" s="25"/>
      <c r="EE1092" s="25"/>
      <c r="EF1092" s="25"/>
      <c r="EG1092" s="25"/>
      <c r="EH1092" s="25"/>
      <c r="EI1092" s="25"/>
      <c r="EJ1092" s="25"/>
      <c r="EK1092" s="25"/>
      <c r="EL1092" s="25"/>
      <c r="EM1092" s="25"/>
      <c r="EN1092" s="25"/>
      <c r="EO1092" s="25"/>
      <c r="EP1092" s="25"/>
      <c r="EQ1092" s="25"/>
      <c r="ER1092" s="25"/>
      <c r="ES1092" s="25"/>
      <c r="ET1092" s="25"/>
      <c r="EU1092" s="25"/>
      <c r="EV1092" s="25"/>
      <c r="EW1092" s="25"/>
      <c r="EX1092" s="25"/>
      <c r="EY1092" s="25"/>
      <c r="EZ1092" s="25"/>
      <c r="FA1092" s="25"/>
      <c r="FB1092" s="25"/>
      <c r="FC1092" s="25"/>
      <c r="FD1092" s="25"/>
      <c r="FE1092" s="25"/>
      <c r="FF1092" s="25"/>
      <c r="FG1092" s="25"/>
      <c r="FH1092" s="25"/>
      <c r="FI1092" s="25"/>
      <c r="FJ1092" s="25"/>
      <c r="FK1092" s="25"/>
      <c r="FL1092" s="25"/>
      <c r="FM1092" s="25"/>
      <c r="FN1092" s="25"/>
      <c r="FO1092" s="25"/>
      <c r="FP1092" s="25"/>
      <c r="FQ1092" s="25"/>
      <c r="FR1092" s="25"/>
      <c r="FS1092" s="25"/>
      <c r="FT1092" s="25"/>
      <c r="FU1092" s="25"/>
      <c r="FV1092" s="25"/>
      <c r="FW1092" s="25"/>
      <c r="FX1092" s="25"/>
      <c r="FY1092" s="25"/>
      <c r="FZ1092" s="25"/>
      <c r="GA1092" s="25"/>
      <c r="GB1092" s="25"/>
      <c r="GC1092" s="25"/>
      <c r="GD1092" s="25"/>
      <c r="GE1092" s="25"/>
      <c r="GF1092" s="25"/>
      <c r="GG1092" s="25"/>
      <c r="GH1092" s="25"/>
      <c r="GI1092" s="25"/>
      <c r="GJ1092" s="25"/>
      <c r="GK1092" s="25"/>
      <c r="GL1092" s="25"/>
      <c r="GM1092" s="25"/>
      <c r="GN1092" s="25"/>
      <c r="GO1092" s="25"/>
      <c r="GP1092" s="25"/>
      <c r="GQ1092" s="25"/>
      <c r="GR1092" s="25"/>
      <c r="GS1092" s="25"/>
      <c r="GT1092" s="25"/>
      <c r="GU1092" s="25"/>
      <c r="GV1092" s="25"/>
      <c r="GW1092" s="25"/>
      <c r="GX1092" s="25"/>
      <c r="GY1092" s="25"/>
      <c r="GZ1092" s="25"/>
      <c r="HA1092" s="25"/>
      <c r="HB1092" s="25"/>
      <c r="HC1092" s="25"/>
      <c r="HD1092" s="25"/>
      <c r="HE1092" s="25"/>
      <c r="HF1092" s="25"/>
      <c r="HG1092" s="25"/>
      <c r="HH1092" s="25"/>
      <c r="HI1092" s="25"/>
      <c r="HJ1092" s="25"/>
      <c r="HK1092" s="25"/>
      <c r="HL1092" s="25"/>
      <c r="HM1092" s="25"/>
      <c r="HN1092" s="25"/>
      <c r="HO1092" s="25"/>
      <c r="HP1092" s="25"/>
      <c r="HQ1092" s="25"/>
      <c r="HR1092" s="25"/>
      <c r="HS1092" s="25"/>
      <c r="HT1092" s="25"/>
      <c r="HU1092" s="25"/>
      <c r="HV1092" s="25"/>
      <c r="HW1092" s="25"/>
      <c r="HX1092" s="25"/>
      <c r="HY1092" s="25"/>
      <c r="HZ1092" s="25"/>
      <c r="IA1092" s="25"/>
      <c r="IB1092" s="25"/>
      <c r="IC1092" s="25"/>
      <c r="ID1092" s="25"/>
      <c r="IE1092" s="25"/>
      <c r="IF1092" s="25"/>
      <c r="IG1092" s="25"/>
      <c r="IH1092" s="25"/>
      <c r="II1092" s="25"/>
      <c r="IJ1092" s="25"/>
      <c r="IK1092" s="25"/>
      <c r="IL1092" s="25"/>
      <c r="IM1092" s="25"/>
      <c r="IN1092" s="25"/>
      <c r="IO1092" s="25"/>
      <c r="IP1092" s="25"/>
      <c r="IQ1092" s="25"/>
      <c r="IR1092" s="25"/>
      <c r="IS1092" s="25"/>
      <c r="IT1092" s="25"/>
      <c r="IU1092" s="25"/>
      <c r="IV1092" s="25"/>
    </row>
    <row r="1093" spans="1:256" s="12" customFormat="1" ht="15.75">
      <c r="A1093" s="11" t="s">
        <v>1190</v>
      </c>
      <c r="B1093" s="13" t="s">
        <v>384</v>
      </c>
      <c r="C1093" s="9">
        <v>105</v>
      </c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  <c r="CA1093" s="25"/>
      <c r="CB1093" s="25"/>
      <c r="CC1093" s="25"/>
      <c r="CD1093" s="25"/>
      <c r="CE1093" s="25"/>
      <c r="CF1093" s="25"/>
      <c r="CG1093" s="25"/>
      <c r="CH1093" s="25"/>
      <c r="CI1093" s="25"/>
      <c r="CJ1093" s="25"/>
      <c r="CK1093" s="25"/>
      <c r="CL1093" s="25"/>
      <c r="CM1093" s="25"/>
      <c r="CN1093" s="25"/>
      <c r="CO1093" s="25"/>
      <c r="CP1093" s="25"/>
      <c r="CQ1093" s="25"/>
      <c r="CR1093" s="25"/>
      <c r="CS1093" s="25"/>
      <c r="CT1093" s="25"/>
      <c r="CU1093" s="25"/>
      <c r="CV1093" s="25"/>
      <c r="CW1093" s="25"/>
      <c r="CX1093" s="25"/>
      <c r="CY1093" s="25"/>
      <c r="CZ1093" s="25"/>
      <c r="DA1093" s="25"/>
      <c r="DB1093" s="25"/>
      <c r="DC1093" s="25"/>
      <c r="DD1093" s="25"/>
      <c r="DE1093" s="25"/>
      <c r="DF1093" s="25"/>
      <c r="DG1093" s="25"/>
      <c r="DH1093" s="25"/>
      <c r="DI1093" s="25"/>
      <c r="DJ1093" s="25"/>
      <c r="DK1093" s="25"/>
      <c r="DL1093" s="25"/>
      <c r="DM1093" s="25"/>
      <c r="DN1093" s="25"/>
      <c r="DO1093" s="25"/>
      <c r="DP1093" s="25"/>
      <c r="DQ1093" s="25"/>
      <c r="DR1093" s="25"/>
      <c r="DS1093" s="25"/>
      <c r="DT1093" s="25"/>
      <c r="DU1093" s="25"/>
      <c r="DV1093" s="25"/>
      <c r="DW1093" s="25"/>
      <c r="DX1093" s="25"/>
      <c r="DY1093" s="25"/>
      <c r="DZ1093" s="25"/>
      <c r="EA1093" s="25"/>
      <c r="EB1093" s="25"/>
      <c r="EC1093" s="25"/>
      <c r="ED1093" s="25"/>
      <c r="EE1093" s="25"/>
      <c r="EF1093" s="25"/>
      <c r="EG1093" s="25"/>
      <c r="EH1093" s="25"/>
      <c r="EI1093" s="25"/>
      <c r="EJ1093" s="25"/>
      <c r="EK1093" s="25"/>
      <c r="EL1093" s="25"/>
      <c r="EM1093" s="25"/>
      <c r="EN1093" s="25"/>
      <c r="EO1093" s="25"/>
      <c r="EP1093" s="25"/>
      <c r="EQ1093" s="25"/>
      <c r="ER1093" s="25"/>
      <c r="ES1093" s="25"/>
      <c r="ET1093" s="25"/>
      <c r="EU1093" s="25"/>
      <c r="EV1093" s="25"/>
      <c r="EW1093" s="25"/>
      <c r="EX1093" s="25"/>
      <c r="EY1093" s="25"/>
      <c r="EZ1093" s="25"/>
      <c r="FA1093" s="25"/>
      <c r="FB1093" s="25"/>
      <c r="FC1093" s="25"/>
      <c r="FD1093" s="25"/>
      <c r="FE1093" s="25"/>
      <c r="FF1093" s="25"/>
      <c r="FG1093" s="25"/>
      <c r="FH1093" s="25"/>
      <c r="FI1093" s="25"/>
      <c r="FJ1093" s="25"/>
      <c r="FK1093" s="25"/>
      <c r="FL1093" s="25"/>
      <c r="FM1093" s="25"/>
      <c r="FN1093" s="25"/>
      <c r="FO1093" s="25"/>
      <c r="FP1093" s="25"/>
      <c r="FQ1093" s="25"/>
      <c r="FR1093" s="25"/>
      <c r="FS1093" s="25"/>
      <c r="FT1093" s="25"/>
      <c r="FU1093" s="25"/>
      <c r="FV1093" s="25"/>
      <c r="FW1093" s="25"/>
      <c r="FX1093" s="25"/>
      <c r="FY1093" s="25"/>
      <c r="FZ1093" s="25"/>
      <c r="GA1093" s="25"/>
      <c r="GB1093" s="25"/>
      <c r="GC1093" s="25"/>
      <c r="GD1093" s="25"/>
      <c r="GE1093" s="25"/>
      <c r="GF1093" s="25"/>
      <c r="GG1093" s="25"/>
      <c r="GH1093" s="25"/>
      <c r="GI1093" s="25"/>
      <c r="GJ1093" s="25"/>
      <c r="GK1093" s="25"/>
      <c r="GL1093" s="25"/>
      <c r="GM1093" s="25"/>
      <c r="GN1093" s="25"/>
      <c r="GO1093" s="25"/>
      <c r="GP1093" s="25"/>
      <c r="GQ1093" s="25"/>
      <c r="GR1093" s="25"/>
      <c r="GS1093" s="25"/>
      <c r="GT1093" s="25"/>
      <c r="GU1093" s="25"/>
      <c r="GV1093" s="25"/>
      <c r="GW1093" s="25"/>
      <c r="GX1093" s="25"/>
      <c r="GY1093" s="25"/>
      <c r="GZ1093" s="25"/>
      <c r="HA1093" s="25"/>
      <c r="HB1093" s="25"/>
      <c r="HC1093" s="25"/>
      <c r="HD1093" s="25"/>
      <c r="HE1093" s="25"/>
      <c r="HF1093" s="25"/>
      <c r="HG1093" s="25"/>
      <c r="HH1093" s="25"/>
      <c r="HI1093" s="25"/>
      <c r="HJ1093" s="25"/>
      <c r="HK1093" s="25"/>
      <c r="HL1093" s="25"/>
      <c r="HM1093" s="25"/>
      <c r="HN1093" s="25"/>
      <c r="HO1093" s="25"/>
      <c r="HP1093" s="25"/>
      <c r="HQ1093" s="25"/>
      <c r="HR1093" s="25"/>
      <c r="HS1093" s="25"/>
      <c r="HT1093" s="25"/>
      <c r="HU1093" s="25"/>
      <c r="HV1093" s="25"/>
      <c r="HW1093" s="25"/>
      <c r="HX1093" s="25"/>
      <c r="HY1093" s="25"/>
      <c r="HZ1093" s="25"/>
      <c r="IA1093" s="25"/>
      <c r="IB1093" s="25"/>
      <c r="IC1093" s="25"/>
      <c r="ID1093" s="25"/>
      <c r="IE1093" s="25"/>
      <c r="IF1093" s="25"/>
      <c r="IG1093" s="25"/>
      <c r="IH1093" s="25"/>
      <c r="II1093" s="25"/>
      <c r="IJ1093" s="25"/>
      <c r="IK1093" s="25"/>
      <c r="IL1093" s="25"/>
      <c r="IM1093" s="25"/>
      <c r="IN1093" s="25"/>
      <c r="IO1093" s="25"/>
      <c r="IP1093" s="25"/>
      <c r="IQ1093" s="25"/>
      <c r="IR1093" s="25"/>
      <c r="IS1093" s="25"/>
      <c r="IT1093" s="25"/>
      <c r="IU1093" s="25"/>
      <c r="IV1093" s="25"/>
    </row>
    <row r="1094" spans="1:256" s="12" customFormat="1" ht="15.75">
      <c r="A1094" s="11" t="s">
        <v>1191</v>
      </c>
      <c r="B1094" s="13" t="s">
        <v>385</v>
      </c>
      <c r="C1094" s="9">
        <v>105</v>
      </c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  <c r="CA1094" s="25"/>
      <c r="CB1094" s="25"/>
      <c r="CC1094" s="25"/>
      <c r="CD1094" s="25"/>
      <c r="CE1094" s="25"/>
      <c r="CF1094" s="25"/>
      <c r="CG1094" s="25"/>
      <c r="CH1094" s="25"/>
      <c r="CI1094" s="25"/>
      <c r="CJ1094" s="25"/>
      <c r="CK1094" s="25"/>
      <c r="CL1094" s="25"/>
      <c r="CM1094" s="25"/>
      <c r="CN1094" s="25"/>
      <c r="CO1094" s="25"/>
      <c r="CP1094" s="25"/>
      <c r="CQ1094" s="25"/>
      <c r="CR1094" s="25"/>
      <c r="CS1094" s="25"/>
      <c r="CT1094" s="25"/>
      <c r="CU1094" s="25"/>
      <c r="CV1094" s="25"/>
      <c r="CW1094" s="25"/>
      <c r="CX1094" s="25"/>
      <c r="CY1094" s="25"/>
      <c r="CZ1094" s="25"/>
      <c r="DA1094" s="25"/>
      <c r="DB1094" s="25"/>
      <c r="DC1094" s="25"/>
      <c r="DD1094" s="25"/>
      <c r="DE1094" s="25"/>
      <c r="DF1094" s="25"/>
      <c r="DG1094" s="25"/>
      <c r="DH1094" s="25"/>
      <c r="DI1094" s="25"/>
      <c r="DJ1094" s="25"/>
      <c r="DK1094" s="25"/>
      <c r="DL1094" s="25"/>
      <c r="DM1094" s="25"/>
      <c r="DN1094" s="25"/>
      <c r="DO1094" s="25"/>
      <c r="DP1094" s="25"/>
      <c r="DQ1094" s="25"/>
      <c r="DR1094" s="25"/>
      <c r="DS1094" s="25"/>
      <c r="DT1094" s="25"/>
      <c r="DU1094" s="25"/>
      <c r="DV1094" s="25"/>
      <c r="DW1094" s="25"/>
      <c r="DX1094" s="25"/>
      <c r="DY1094" s="25"/>
      <c r="DZ1094" s="25"/>
      <c r="EA1094" s="25"/>
      <c r="EB1094" s="25"/>
      <c r="EC1094" s="25"/>
      <c r="ED1094" s="25"/>
      <c r="EE1094" s="25"/>
      <c r="EF1094" s="25"/>
      <c r="EG1094" s="25"/>
      <c r="EH1094" s="25"/>
      <c r="EI1094" s="25"/>
      <c r="EJ1094" s="25"/>
      <c r="EK1094" s="25"/>
      <c r="EL1094" s="25"/>
      <c r="EM1094" s="25"/>
      <c r="EN1094" s="25"/>
      <c r="EO1094" s="25"/>
      <c r="EP1094" s="25"/>
      <c r="EQ1094" s="25"/>
      <c r="ER1094" s="25"/>
      <c r="ES1094" s="25"/>
      <c r="ET1094" s="25"/>
      <c r="EU1094" s="25"/>
      <c r="EV1094" s="25"/>
      <c r="EW1094" s="25"/>
      <c r="EX1094" s="25"/>
      <c r="EY1094" s="25"/>
      <c r="EZ1094" s="25"/>
      <c r="FA1094" s="25"/>
      <c r="FB1094" s="25"/>
      <c r="FC1094" s="25"/>
      <c r="FD1094" s="25"/>
      <c r="FE1094" s="25"/>
      <c r="FF1094" s="25"/>
      <c r="FG1094" s="25"/>
      <c r="FH1094" s="25"/>
      <c r="FI1094" s="25"/>
      <c r="FJ1094" s="25"/>
      <c r="FK1094" s="25"/>
      <c r="FL1094" s="25"/>
      <c r="FM1094" s="25"/>
      <c r="FN1094" s="25"/>
      <c r="FO1094" s="25"/>
      <c r="FP1094" s="25"/>
      <c r="FQ1094" s="25"/>
      <c r="FR1094" s="25"/>
      <c r="FS1094" s="25"/>
      <c r="FT1094" s="25"/>
      <c r="FU1094" s="25"/>
      <c r="FV1094" s="25"/>
      <c r="FW1094" s="25"/>
      <c r="FX1094" s="25"/>
      <c r="FY1094" s="25"/>
      <c r="FZ1094" s="25"/>
      <c r="GA1094" s="25"/>
      <c r="GB1094" s="25"/>
      <c r="GC1094" s="25"/>
      <c r="GD1094" s="25"/>
      <c r="GE1094" s="25"/>
      <c r="GF1094" s="25"/>
      <c r="GG1094" s="25"/>
      <c r="GH1094" s="25"/>
      <c r="GI1094" s="25"/>
      <c r="GJ1094" s="25"/>
      <c r="GK1094" s="25"/>
      <c r="GL1094" s="25"/>
      <c r="GM1094" s="25"/>
      <c r="GN1094" s="25"/>
      <c r="GO1094" s="25"/>
      <c r="GP1094" s="25"/>
      <c r="GQ1094" s="25"/>
      <c r="GR1094" s="25"/>
      <c r="GS1094" s="25"/>
      <c r="GT1094" s="25"/>
      <c r="GU1094" s="25"/>
      <c r="GV1094" s="25"/>
      <c r="GW1094" s="25"/>
      <c r="GX1094" s="25"/>
      <c r="GY1094" s="25"/>
      <c r="GZ1094" s="25"/>
      <c r="HA1094" s="25"/>
      <c r="HB1094" s="25"/>
      <c r="HC1094" s="25"/>
      <c r="HD1094" s="25"/>
      <c r="HE1094" s="25"/>
      <c r="HF1094" s="25"/>
      <c r="HG1094" s="25"/>
      <c r="HH1094" s="25"/>
      <c r="HI1094" s="25"/>
      <c r="HJ1094" s="25"/>
      <c r="HK1094" s="25"/>
      <c r="HL1094" s="25"/>
      <c r="HM1094" s="25"/>
      <c r="HN1094" s="25"/>
      <c r="HO1094" s="25"/>
      <c r="HP1094" s="25"/>
      <c r="HQ1094" s="25"/>
      <c r="HR1094" s="25"/>
      <c r="HS1094" s="25"/>
      <c r="HT1094" s="25"/>
      <c r="HU1094" s="25"/>
      <c r="HV1094" s="25"/>
      <c r="HW1094" s="25"/>
      <c r="HX1094" s="25"/>
      <c r="HY1094" s="25"/>
      <c r="HZ1094" s="25"/>
      <c r="IA1094" s="25"/>
      <c r="IB1094" s="25"/>
      <c r="IC1094" s="25"/>
      <c r="ID1094" s="25"/>
      <c r="IE1094" s="25"/>
      <c r="IF1094" s="25"/>
      <c r="IG1094" s="25"/>
      <c r="IH1094" s="25"/>
      <c r="II1094" s="25"/>
      <c r="IJ1094" s="25"/>
      <c r="IK1094" s="25"/>
      <c r="IL1094" s="25"/>
      <c r="IM1094" s="25"/>
      <c r="IN1094" s="25"/>
      <c r="IO1094" s="25"/>
      <c r="IP1094" s="25"/>
      <c r="IQ1094" s="25"/>
      <c r="IR1094" s="25"/>
      <c r="IS1094" s="25"/>
      <c r="IT1094" s="25"/>
      <c r="IU1094" s="25"/>
      <c r="IV1094" s="25"/>
    </row>
    <row r="1095" spans="1:256" s="12" customFormat="1" ht="15.75">
      <c r="A1095" s="11" t="s">
        <v>1192</v>
      </c>
      <c r="B1095" s="13" t="s">
        <v>382</v>
      </c>
      <c r="C1095" s="9">
        <v>100</v>
      </c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  <c r="CZ1095" s="25"/>
      <c r="DA1095" s="25"/>
      <c r="DB1095" s="25"/>
      <c r="DC1095" s="25"/>
      <c r="DD1095" s="25"/>
      <c r="DE1095" s="25"/>
      <c r="DF1095" s="25"/>
      <c r="DG1095" s="25"/>
      <c r="DH1095" s="25"/>
      <c r="DI1095" s="25"/>
      <c r="DJ1095" s="25"/>
      <c r="DK1095" s="25"/>
      <c r="DL1095" s="25"/>
      <c r="DM1095" s="25"/>
      <c r="DN1095" s="25"/>
      <c r="DO1095" s="25"/>
      <c r="DP1095" s="25"/>
      <c r="DQ1095" s="25"/>
      <c r="DR1095" s="25"/>
      <c r="DS1095" s="25"/>
      <c r="DT1095" s="25"/>
      <c r="DU1095" s="25"/>
      <c r="DV1095" s="25"/>
      <c r="DW1095" s="25"/>
      <c r="DX1095" s="25"/>
      <c r="DY1095" s="25"/>
      <c r="DZ1095" s="25"/>
      <c r="EA1095" s="25"/>
      <c r="EB1095" s="25"/>
      <c r="EC1095" s="25"/>
      <c r="ED1095" s="25"/>
      <c r="EE1095" s="25"/>
      <c r="EF1095" s="25"/>
      <c r="EG1095" s="25"/>
      <c r="EH1095" s="25"/>
      <c r="EI1095" s="25"/>
      <c r="EJ1095" s="25"/>
      <c r="EK1095" s="25"/>
      <c r="EL1095" s="25"/>
      <c r="EM1095" s="25"/>
      <c r="EN1095" s="25"/>
      <c r="EO1095" s="25"/>
      <c r="EP1095" s="25"/>
      <c r="EQ1095" s="25"/>
      <c r="ER1095" s="25"/>
      <c r="ES1095" s="25"/>
      <c r="ET1095" s="25"/>
      <c r="EU1095" s="25"/>
      <c r="EV1095" s="25"/>
      <c r="EW1095" s="25"/>
      <c r="EX1095" s="25"/>
      <c r="EY1095" s="25"/>
      <c r="EZ1095" s="25"/>
      <c r="FA1095" s="25"/>
      <c r="FB1095" s="25"/>
      <c r="FC1095" s="25"/>
      <c r="FD1095" s="25"/>
      <c r="FE1095" s="25"/>
      <c r="FF1095" s="25"/>
      <c r="FG1095" s="25"/>
      <c r="FH1095" s="25"/>
      <c r="FI1095" s="25"/>
      <c r="FJ1095" s="25"/>
      <c r="FK1095" s="25"/>
      <c r="FL1095" s="25"/>
      <c r="FM1095" s="25"/>
      <c r="FN1095" s="25"/>
      <c r="FO1095" s="25"/>
      <c r="FP1095" s="25"/>
      <c r="FQ1095" s="25"/>
      <c r="FR1095" s="25"/>
      <c r="FS1095" s="25"/>
      <c r="FT1095" s="25"/>
      <c r="FU1095" s="25"/>
      <c r="FV1095" s="25"/>
      <c r="FW1095" s="25"/>
      <c r="FX1095" s="25"/>
      <c r="FY1095" s="25"/>
      <c r="FZ1095" s="25"/>
      <c r="GA1095" s="25"/>
      <c r="GB1095" s="25"/>
      <c r="GC1095" s="25"/>
      <c r="GD1095" s="25"/>
      <c r="GE1095" s="25"/>
      <c r="GF1095" s="25"/>
      <c r="GG1095" s="25"/>
      <c r="GH1095" s="25"/>
      <c r="GI1095" s="25"/>
      <c r="GJ1095" s="25"/>
      <c r="GK1095" s="25"/>
      <c r="GL1095" s="25"/>
      <c r="GM1095" s="25"/>
      <c r="GN1095" s="25"/>
      <c r="GO1095" s="25"/>
      <c r="GP1095" s="25"/>
      <c r="GQ1095" s="25"/>
      <c r="GR1095" s="25"/>
      <c r="GS1095" s="25"/>
      <c r="GT1095" s="25"/>
      <c r="GU1095" s="25"/>
      <c r="GV1095" s="25"/>
      <c r="GW1095" s="25"/>
      <c r="GX1095" s="25"/>
      <c r="GY1095" s="25"/>
      <c r="GZ1095" s="25"/>
      <c r="HA1095" s="25"/>
      <c r="HB1095" s="25"/>
      <c r="HC1095" s="25"/>
      <c r="HD1095" s="25"/>
      <c r="HE1095" s="25"/>
      <c r="HF1095" s="25"/>
      <c r="HG1095" s="25"/>
      <c r="HH1095" s="25"/>
      <c r="HI1095" s="25"/>
      <c r="HJ1095" s="25"/>
      <c r="HK1095" s="25"/>
      <c r="HL1095" s="25"/>
      <c r="HM1095" s="25"/>
      <c r="HN1095" s="25"/>
      <c r="HO1095" s="25"/>
      <c r="HP1095" s="25"/>
      <c r="HQ1095" s="25"/>
      <c r="HR1095" s="25"/>
      <c r="HS1095" s="25"/>
      <c r="HT1095" s="25"/>
      <c r="HU1095" s="25"/>
      <c r="HV1095" s="25"/>
      <c r="HW1095" s="25"/>
      <c r="HX1095" s="25"/>
      <c r="HY1095" s="25"/>
      <c r="HZ1095" s="25"/>
      <c r="IA1095" s="25"/>
      <c r="IB1095" s="25"/>
      <c r="IC1095" s="25"/>
      <c r="ID1095" s="25"/>
      <c r="IE1095" s="25"/>
      <c r="IF1095" s="25"/>
      <c r="IG1095" s="25"/>
      <c r="IH1095" s="25"/>
      <c r="II1095" s="25"/>
      <c r="IJ1095" s="25"/>
      <c r="IK1095" s="25"/>
      <c r="IL1095" s="25"/>
      <c r="IM1095" s="25"/>
      <c r="IN1095" s="25"/>
      <c r="IO1095" s="25"/>
      <c r="IP1095" s="25"/>
      <c r="IQ1095" s="25"/>
      <c r="IR1095" s="25"/>
      <c r="IS1095" s="25"/>
      <c r="IT1095" s="25"/>
      <c r="IU1095" s="25"/>
      <c r="IV1095" s="25"/>
    </row>
    <row r="1096" spans="1:256" s="12" customFormat="1" ht="15.75">
      <c r="A1096" s="11" t="s">
        <v>1193</v>
      </c>
      <c r="B1096" s="13" t="s">
        <v>383</v>
      </c>
      <c r="C1096" s="9">
        <v>100</v>
      </c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  <c r="CA1096" s="25"/>
      <c r="CB1096" s="25"/>
      <c r="CC1096" s="25"/>
      <c r="CD1096" s="25"/>
      <c r="CE1096" s="25"/>
      <c r="CF1096" s="25"/>
      <c r="CG1096" s="25"/>
      <c r="CH1096" s="25"/>
      <c r="CI1096" s="25"/>
      <c r="CJ1096" s="25"/>
      <c r="CK1096" s="25"/>
      <c r="CL1096" s="25"/>
      <c r="CM1096" s="25"/>
      <c r="CN1096" s="25"/>
      <c r="CO1096" s="25"/>
      <c r="CP1096" s="25"/>
      <c r="CQ1096" s="25"/>
      <c r="CR1096" s="25"/>
      <c r="CS1096" s="25"/>
      <c r="CT1096" s="25"/>
      <c r="CU1096" s="25"/>
      <c r="CV1096" s="25"/>
      <c r="CW1096" s="25"/>
      <c r="CX1096" s="25"/>
      <c r="CY1096" s="25"/>
      <c r="CZ1096" s="25"/>
      <c r="DA1096" s="25"/>
      <c r="DB1096" s="25"/>
      <c r="DC1096" s="25"/>
      <c r="DD1096" s="25"/>
      <c r="DE1096" s="25"/>
      <c r="DF1096" s="25"/>
      <c r="DG1096" s="25"/>
      <c r="DH1096" s="25"/>
      <c r="DI1096" s="25"/>
      <c r="DJ1096" s="25"/>
      <c r="DK1096" s="25"/>
      <c r="DL1096" s="25"/>
      <c r="DM1096" s="25"/>
      <c r="DN1096" s="25"/>
      <c r="DO1096" s="25"/>
      <c r="DP1096" s="25"/>
      <c r="DQ1096" s="25"/>
      <c r="DR1096" s="25"/>
      <c r="DS1096" s="25"/>
      <c r="DT1096" s="25"/>
      <c r="DU1096" s="25"/>
      <c r="DV1096" s="25"/>
      <c r="DW1096" s="25"/>
      <c r="DX1096" s="25"/>
      <c r="DY1096" s="25"/>
      <c r="DZ1096" s="25"/>
      <c r="EA1096" s="25"/>
      <c r="EB1096" s="25"/>
      <c r="EC1096" s="25"/>
      <c r="ED1096" s="25"/>
      <c r="EE1096" s="25"/>
      <c r="EF1096" s="25"/>
      <c r="EG1096" s="25"/>
      <c r="EH1096" s="25"/>
      <c r="EI1096" s="25"/>
      <c r="EJ1096" s="25"/>
      <c r="EK1096" s="25"/>
      <c r="EL1096" s="25"/>
      <c r="EM1096" s="25"/>
      <c r="EN1096" s="25"/>
      <c r="EO1096" s="25"/>
      <c r="EP1096" s="25"/>
      <c r="EQ1096" s="25"/>
      <c r="ER1096" s="25"/>
      <c r="ES1096" s="25"/>
      <c r="ET1096" s="25"/>
      <c r="EU1096" s="25"/>
      <c r="EV1096" s="25"/>
      <c r="EW1096" s="25"/>
      <c r="EX1096" s="25"/>
      <c r="EY1096" s="25"/>
      <c r="EZ1096" s="25"/>
      <c r="FA1096" s="25"/>
      <c r="FB1096" s="25"/>
      <c r="FC1096" s="25"/>
      <c r="FD1096" s="25"/>
      <c r="FE1096" s="25"/>
      <c r="FF1096" s="25"/>
      <c r="FG1096" s="25"/>
      <c r="FH1096" s="25"/>
      <c r="FI1096" s="25"/>
      <c r="FJ1096" s="25"/>
      <c r="FK1096" s="25"/>
      <c r="FL1096" s="25"/>
      <c r="FM1096" s="25"/>
      <c r="FN1096" s="25"/>
      <c r="FO1096" s="25"/>
      <c r="FP1096" s="25"/>
      <c r="FQ1096" s="25"/>
      <c r="FR1096" s="25"/>
      <c r="FS1096" s="25"/>
      <c r="FT1096" s="25"/>
      <c r="FU1096" s="25"/>
      <c r="FV1096" s="25"/>
      <c r="FW1096" s="25"/>
      <c r="FX1096" s="25"/>
      <c r="FY1096" s="25"/>
      <c r="FZ1096" s="25"/>
      <c r="GA1096" s="25"/>
      <c r="GB1096" s="25"/>
      <c r="GC1096" s="25"/>
      <c r="GD1096" s="25"/>
      <c r="GE1096" s="25"/>
      <c r="GF1096" s="25"/>
      <c r="GG1096" s="25"/>
      <c r="GH1096" s="25"/>
      <c r="GI1096" s="25"/>
      <c r="GJ1096" s="25"/>
      <c r="GK1096" s="25"/>
      <c r="GL1096" s="25"/>
      <c r="GM1096" s="25"/>
      <c r="GN1096" s="25"/>
      <c r="GO1096" s="25"/>
      <c r="GP1096" s="25"/>
      <c r="GQ1096" s="25"/>
      <c r="GR1096" s="25"/>
      <c r="GS1096" s="25"/>
      <c r="GT1096" s="25"/>
      <c r="GU1096" s="25"/>
      <c r="GV1096" s="25"/>
      <c r="GW1096" s="25"/>
      <c r="GX1096" s="25"/>
      <c r="GY1096" s="25"/>
      <c r="GZ1096" s="25"/>
      <c r="HA1096" s="25"/>
      <c r="HB1096" s="25"/>
      <c r="HC1096" s="25"/>
      <c r="HD1096" s="25"/>
      <c r="HE1096" s="25"/>
      <c r="HF1096" s="25"/>
      <c r="HG1096" s="25"/>
      <c r="HH1096" s="25"/>
      <c r="HI1096" s="25"/>
      <c r="HJ1096" s="25"/>
      <c r="HK1096" s="25"/>
      <c r="HL1096" s="25"/>
      <c r="HM1096" s="25"/>
      <c r="HN1096" s="25"/>
      <c r="HO1096" s="25"/>
      <c r="HP1096" s="25"/>
      <c r="HQ1096" s="25"/>
      <c r="HR1096" s="25"/>
      <c r="HS1096" s="25"/>
      <c r="HT1096" s="25"/>
      <c r="HU1096" s="25"/>
      <c r="HV1096" s="25"/>
      <c r="HW1096" s="25"/>
      <c r="HX1096" s="25"/>
      <c r="HY1096" s="25"/>
      <c r="HZ1096" s="25"/>
      <c r="IA1096" s="25"/>
      <c r="IB1096" s="25"/>
      <c r="IC1096" s="25"/>
      <c r="ID1096" s="25"/>
      <c r="IE1096" s="25"/>
      <c r="IF1096" s="25"/>
      <c r="IG1096" s="25"/>
      <c r="IH1096" s="25"/>
      <c r="II1096" s="25"/>
      <c r="IJ1096" s="25"/>
      <c r="IK1096" s="25"/>
      <c r="IL1096" s="25"/>
      <c r="IM1096" s="25"/>
      <c r="IN1096" s="25"/>
      <c r="IO1096" s="25"/>
      <c r="IP1096" s="25"/>
      <c r="IQ1096" s="25"/>
      <c r="IR1096" s="25"/>
      <c r="IS1096" s="25"/>
      <c r="IT1096" s="25"/>
      <c r="IU1096" s="25"/>
      <c r="IV1096" s="25"/>
    </row>
    <row r="1097" spans="1:256" s="12" customFormat="1" ht="15.75">
      <c r="A1097" s="11" t="s">
        <v>1198</v>
      </c>
      <c r="B1097" s="13" t="s">
        <v>392</v>
      </c>
      <c r="C1097" s="9">
        <v>127</v>
      </c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  <c r="CA1097" s="25"/>
      <c r="CB1097" s="25"/>
      <c r="CC1097" s="25"/>
      <c r="CD1097" s="25"/>
      <c r="CE1097" s="25"/>
      <c r="CF1097" s="25"/>
      <c r="CG1097" s="25"/>
      <c r="CH1097" s="25"/>
      <c r="CI1097" s="25"/>
      <c r="CJ1097" s="25"/>
      <c r="CK1097" s="25"/>
      <c r="CL1097" s="25"/>
      <c r="CM1097" s="25"/>
      <c r="CN1097" s="25"/>
      <c r="CO1097" s="25"/>
      <c r="CP1097" s="25"/>
      <c r="CQ1097" s="25"/>
      <c r="CR1097" s="25"/>
      <c r="CS1097" s="25"/>
      <c r="CT1097" s="25"/>
      <c r="CU1097" s="25"/>
      <c r="CV1097" s="25"/>
      <c r="CW1097" s="25"/>
      <c r="CX1097" s="25"/>
      <c r="CY1097" s="25"/>
      <c r="CZ1097" s="25"/>
      <c r="DA1097" s="25"/>
      <c r="DB1097" s="25"/>
      <c r="DC1097" s="25"/>
      <c r="DD1097" s="25"/>
      <c r="DE1097" s="25"/>
      <c r="DF1097" s="25"/>
      <c r="DG1097" s="25"/>
      <c r="DH1097" s="25"/>
      <c r="DI1097" s="25"/>
      <c r="DJ1097" s="25"/>
      <c r="DK1097" s="25"/>
      <c r="DL1097" s="25"/>
      <c r="DM1097" s="25"/>
      <c r="DN1097" s="25"/>
      <c r="DO1097" s="25"/>
      <c r="DP1097" s="25"/>
      <c r="DQ1097" s="25"/>
      <c r="DR1097" s="25"/>
      <c r="DS1097" s="25"/>
      <c r="DT1097" s="25"/>
      <c r="DU1097" s="25"/>
      <c r="DV1097" s="25"/>
      <c r="DW1097" s="25"/>
      <c r="DX1097" s="25"/>
      <c r="DY1097" s="25"/>
      <c r="DZ1097" s="25"/>
      <c r="EA1097" s="25"/>
      <c r="EB1097" s="25"/>
      <c r="EC1097" s="25"/>
      <c r="ED1097" s="25"/>
      <c r="EE1097" s="25"/>
      <c r="EF1097" s="25"/>
      <c r="EG1097" s="25"/>
      <c r="EH1097" s="25"/>
      <c r="EI1097" s="25"/>
      <c r="EJ1097" s="25"/>
      <c r="EK1097" s="25"/>
      <c r="EL1097" s="25"/>
      <c r="EM1097" s="25"/>
      <c r="EN1097" s="25"/>
      <c r="EO1097" s="25"/>
      <c r="EP1097" s="25"/>
      <c r="EQ1097" s="25"/>
      <c r="ER1097" s="25"/>
      <c r="ES1097" s="25"/>
      <c r="ET1097" s="25"/>
      <c r="EU1097" s="25"/>
      <c r="EV1097" s="25"/>
      <c r="EW1097" s="25"/>
      <c r="EX1097" s="25"/>
      <c r="EY1097" s="25"/>
      <c r="EZ1097" s="25"/>
      <c r="FA1097" s="25"/>
      <c r="FB1097" s="25"/>
      <c r="FC1097" s="25"/>
      <c r="FD1097" s="25"/>
      <c r="FE1097" s="25"/>
      <c r="FF1097" s="25"/>
      <c r="FG1097" s="25"/>
      <c r="FH1097" s="25"/>
      <c r="FI1097" s="25"/>
      <c r="FJ1097" s="25"/>
      <c r="FK1097" s="25"/>
      <c r="FL1097" s="25"/>
      <c r="FM1097" s="25"/>
      <c r="FN1097" s="25"/>
      <c r="FO1097" s="25"/>
      <c r="FP1097" s="25"/>
      <c r="FQ1097" s="25"/>
      <c r="FR1097" s="25"/>
      <c r="FS1097" s="25"/>
      <c r="FT1097" s="25"/>
      <c r="FU1097" s="25"/>
      <c r="FV1097" s="25"/>
      <c r="FW1097" s="25"/>
      <c r="FX1097" s="25"/>
      <c r="FY1097" s="25"/>
      <c r="FZ1097" s="25"/>
      <c r="GA1097" s="25"/>
      <c r="GB1097" s="25"/>
      <c r="GC1097" s="25"/>
      <c r="GD1097" s="25"/>
      <c r="GE1097" s="25"/>
      <c r="GF1097" s="25"/>
      <c r="GG1097" s="25"/>
      <c r="GH1097" s="25"/>
      <c r="GI1097" s="25"/>
      <c r="GJ1097" s="25"/>
      <c r="GK1097" s="25"/>
      <c r="GL1097" s="25"/>
      <c r="GM1097" s="25"/>
      <c r="GN1097" s="25"/>
      <c r="GO1097" s="25"/>
      <c r="GP1097" s="25"/>
      <c r="GQ1097" s="25"/>
      <c r="GR1097" s="25"/>
      <c r="GS1097" s="25"/>
      <c r="GT1097" s="25"/>
      <c r="GU1097" s="25"/>
      <c r="GV1097" s="25"/>
      <c r="GW1097" s="25"/>
      <c r="GX1097" s="25"/>
      <c r="GY1097" s="25"/>
      <c r="GZ1097" s="25"/>
      <c r="HA1097" s="25"/>
      <c r="HB1097" s="25"/>
      <c r="HC1097" s="25"/>
      <c r="HD1097" s="25"/>
      <c r="HE1097" s="25"/>
      <c r="HF1097" s="25"/>
      <c r="HG1097" s="25"/>
      <c r="HH1097" s="25"/>
      <c r="HI1097" s="25"/>
      <c r="HJ1097" s="25"/>
      <c r="HK1097" s="25"/>
      <c r="HL1097" s="25"/>
      <c r="HM1097" s="25"/>
      <c r="HN1097" s="25"/>
      <c r="HO1097" s="25"/>
      <c r="HP1097" s="25"/>
      <c r="HQ1097" s="25"/>
      <c r="HR1097" s="25"/>
      <c r="HS1097" s="25"/>
      <c r="HT1097" s="25"/>
      <c r="HU1097" s="25"/>
      <c r="HV1097" s="25"/>
      <c r="HW1097" s="25"/>
      <c r="HX1097" s="25"/>
      <c r="HY1097" s="25"/>
      <c r="HZ1097" s="25"/>
      <c r="IA1097" s="25"/>
      <c r="IB1097" s="25"/>
      <c r="IC1097" s="25"/>
      <c r="ID1097" s="25"/>
      <c r="IE1097" s="25"/>
      <c r="IF1097" s="25"/>
      <c r="IG1097" s="25"/>
      <c r="IH1097" s="25"/>
      <c r="II1097" s="25"/>
      <c r="IJ1097" s="25"/>
      <c r="IK1097" s="25"/>
      <c r="IL1097" s="25"/>
      <c r="IM1097" s="25"/>
      <c r="IN1097" s="25"/>
      <c r="IO1097" s="25"/>
      <c r="IP1097" s="25"/>
      <c r="IQ1097" s="25"/>
      <c r="IR1097" s="25"/>
      <c r="IS1097" s="25"/>
      <c r="IT1097" s="25"/>
      <c r="IU1097" s="25"/>
      <c r="IV1097" s="25"/>
    </row>
    <row r="1098" spans="1:256" s="12" customFormat="1" ht="15.75">
      <c r="A1098" s="11" t="s">
        <v>1194</v>
      </c>
      <c r="B1098" s="13" t="s">
        <v>393</v>
      </c>
      <c r="C1098" s="9">
        <v>127</v>
      </c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  <c r="CA1098" s="25"/>
      <c r="CB1098" s="25"/>
      <c r="CC1098" s="25"/>
      <c r="CD1098" s="25"/>
      <c r="CE1098" s="25"/>
      <c r="CF1098" s="25"/>
      <c r="CG1098" s="25"/>
      <c r="CH1098" s="25"/>
      <c r="CI1098" s="25"/>
      <c r="CJ1098" s="25"/>
      <c r="CK1098" s="25"/>
      <c r="CL1098" s="25"/>
      <c r="CM1098" s="25"/>
      <c r="CN1098" s="25"/>
      <c r="CO1098" s="25"/>
      <c r="CP1098" s="25"/>
      <c r="CQ1098" s="25"/>
      <c r="CR1098" s="25"/>
      <c r="CS1098" s="25"/>
      <c r="CT1098" s="25"/>
      <c r="CU1098" s="25"/>
      <c r="CV1098" s="25"/>
      <c r="CW1098" s="25"/>
      <c r="CX1098" s="25"/>
      <c r="CY1098" s="25"/>
      <c r="CZ1098" s="25"/>
      <c r="DA1098" s="25"/>
      <c r="DB1098" s="25"/>
      <c r="DC1098" s="25"/>
      <c r="DD1098" s="25"/>
      <c r="DE1098" s="25"/>
      <c r="DF1098" s="25"/>
      <c r="DG1098" s="25"/>
      <c r="DH1098" s="25"/>
      <c r="DI1098" s="25"/>
      <c r="DJ1098" s="25"/>
      <c r="DK1098" s="25"/>
      <c r="DL1098" s="25"/>
      <c r="DM1098" s="25"/>
      <c r="DN1098" s="25"/>
      <c r="DO1098" s="25"/>
      <c r="DP1098" s="25"/>
      <c r="DQ1098" s="25"/>
      <c r="DR1098" s="25"/>
      <c r="DS1098" s="25"/>
      <c r="DT1098" s="25"/>
      <c r="DU1098" s="25"/>
      <c r="DV1098" s="25"/>
      <c r="DW1098" s="25"/>
      <c r="DX1098" s="25"/>
      <c r="DY1098" s="25"/>
      <c r="DZ1098" s="25"/>
      <c r="EA1098" s="25"/>
      <c r="EB1098" s="25"/>
      <c r="EC1098" s="25"/>
      <c r="ED1098" s="25"/>
      <c r="EE1098" s="25"/>
      <c r="EF1098" s="25"/>
      <c r="EG1098" s="25"/>
      <c r="EH1098" s="25"/>
      <c r="EI1098" s="25"/>
      <c r="EJ1098" s="25"/>
      <c r="EK1098" s="25"/>
      <c r="EL1098" s="25"/>
      <c r="EM1098" s="25"/>
      <c r="EN1098" s="25"/>
      <c r="EO1098" s="25"/>
      <c r="EP1098" s="25"/>
      <c r="EQ1098" s="25"/>
      <c r="ER1098" s="25"/>
      <c r="ES1098" s="25"/>
      <c r="ET1098" s="25"/>
      <c r="EU1098" s="25"/>
      <c r="EV1098" s="25"/>
      <c r="EW1098" s="25"/>
      <c r="EX1098" s="25"/>
      <c r="EY1098" s="25"/>
      <c r="EZ1098" s="25"/>
      <c r="FA1098" s="25"/>
      <c r="FB1098" s="25"/>
      <c r="FC1098" s="25"/>
      <c r="FD1098" s="25"/>
      <c r="FE1098" s="25"/>
      <c r="FF1098" s="25"/>
      <c r="FG1098" s="25"/>
      <c r="FH1098" s="25"/>
      <c r="FI1098" s="25"/>
      <c r="FJ1098" s="25"/>
      <c r="FK1098" s="25"/>
      <c r="FL1098" s="25"/>
      <c r="FM1098" s="25"/>
      <c r="FN1098" s="25"/>
      <c r="FO1098" s="25"/>
      <c r="FP1098" s="25"/>
      <c r="FQ1098" s="25"/>
      <c r="FR1098" s="25"/>
      <c r="FS1098" s="25"/>
      <c r="FT1098" s="25"/>
      <c r="FU1098" s="25"/>
      <c r="FV1098" s="25"/>
      <c r="FW1098" s="25"/>
      <c r="FX1098" s="25"/>
      <c r="FY1098" s="25"/>
      <c r="FZ1098" s="25"/>
      <c r="GA1098" s="25"/>
      <c r="GB1098" s="25"/>
      <c r="GC1098" s="25"/>
      <c r="GD1098" s="25"/>
      <c r="GE1098" s="25"/>
      <c r="GF1098" s="25"/>
      <c r="GG1098" s="25"/>
      <c r="GH1098" s="25"/>
      <c r="GI1098" s="25"/>
      <c r="GJ1098" s="25"/>
      <c r="GK1098" s="25"/>
      <c r="GL1098" s="25"/>
      <c r="GM1098" s="25"/>
      <c r="GN1098" s="25"/>
      <c r="GO1098" s="25"/>
      <c r="GP1098" s="25"/>
      <c r="GQ1098" s="25"/>
      <c r="GR1098" s="25"/>
      <c r="GS1098" s="25"/>
      <c r="GT1098" s="25"/>
      <c r="GU1098" s="25"/>
      <c r="GV1098" s="25"/>
      <c r="GW1098" s="25"/>
      <c r="GX1098" s="25"/>
      <c r="GY1098" s="25"/>
      <c r="GZ1098" s="25"/>
      <c r="HA1098" s="25"/>
      <c r="HB1098" s="25"/>
      <c r="HC1098" s="25"/>
      <c r="HD1098" s="25"/>
      <c r="HE1098" s="25"/>
      <c r="HF1098" s="25"/>
      <c r="HG1098" s="25"/>
      <c r="HH1098" s="25"/>
      <c r="HI1098" s="25"/>
      <c r="HJ1098" s="25"/>
      <c r="HK1098" s="25"/>
      <c r="HL1098" s="25"/>
      <c r="HM1098" s="25"/>
      <c r="HN1098" s="25"/>
      <c r="HO1098" s="25"/>
      <c r="HP1098" s="25"/>
      <c r="HQ1098" s="25"/>
      <c r="HR1098" s="25"/>
      <c r="HS1098" s="25"/>
      <c r="HT1098" s="25"/>
      <c r="HU1098" s="25"/>
      <c r="HV1098" s="25"/>
      <c r="HW1098" s="25"/>
      <c r="HX1098" s="25"/>
      <c r="HY1098" s="25"/>
      <c r="HZ1098" s="25"/>
      <c r="IA1098" s="25"/>
      <c r="IB1098" s="25"/>
      <c r="IC1098" s="25"/>
      <c r="ID1098" s="25"/>
      <c r="IE1098" s="25"/>
      <c r="IF1098" s="25"/>
      <c r="IG1098" s="25"/>
      <c r="IH1098" s="25"/>
      <c r="II1098" s="25"/>
      <c r="IJ1098" s="25"/>
      <c r="IK1098" s="25"/>
      <c r="IL1098" s="25"/>
      <c r="IM1098" s="25"/>
      <c r="IN1098" s="25"/>
      <c r="IO1098" s="25"/>
      <c r="IP1098" s="25"/>
      <c r="IQ1098" s="25"/>
      <c r="IR1098" s="25"/>
      <c r="IS1098" s="25"/>
      <c r="IT1098" s="25"/>
      <c r="IU1098" s="25"/>
      <c r="IV1098" s="25"/>
    </row>
    <row r="1099" spans="1:256" s="12" customFormat="1" ht="15.75">
      <c r="A1099" s="11" t="s">
        <v>1195</v>
      </c>
      <c r="B1099" s="13" t="s">
        <v>311</v>
      </c>
      <c r="C1099" s="9">
        <v>100</v>
      </c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  <c r="BN1099" s="25"/>
      <c r="BO1099" s="25"/>
      <c r="BP1099" s="25"/>
      <c r="BQ1099" s="25"/>
      <c r="BR1099" s="25"/>
      <c r="BS1099" s="25"/>
      <c r="BT1099" s="25"/>
      <c r="BU1099" s="25"/>
      <c r="BV1099" s="25"/>
      <c r="BW1099" s="25"/>
      <c r="BX1099" s="25"/>
      <c r="BY1099" s="25"/>
      <c r="BZ1099" s="25"/>
      <c r="CA1099" s="25"/>
      <c r="CB1099" s="25"/>
      <c r="CC1099" s="25"/>
      <c r="CD1099" s="25"/>
      <c r="CE1099" s="25"/>
      <c r="CF1099" s="25"/>
      <c r="CG1099" s="25"/>
      <c r="CH1099" s="25"/>
      <c r="CI1099" s="25"/>
      <c r="CJ1099" s="25"/>
      <c r="CK1099" s="25"/>
      <c r="CL1099" s="25"/>
      <c r="CM1099" s="25"/>
      <c r="CN1099" s="25"/>
      <c r="CO1099" s="25"/>
      <c r="CP1099" s="25"/>
      <c r="CQ1099" s="25"/>
      <c r="CR1099" s="25"/>
      <c r="CS1099" s="25"/>
      <c r="CT1099" s="25"/>
      <c r="CU1099" s="25"/>
      <c r="CV1099" s="25"/>
      <c r="CW1099" s="25"/>
      <c r="CX1099" s="25"/>
      <c r="CY1099" s="25"/>
      <c r="CZ1099" s="25"/>
      <c r="DA1099" s="25"/>
      <c r="DB1099" s="25"/>
      <c r="DC1099" s="25"/>
      <c r="DD1099" s="25"/>
      <c r="DE1099" s="25"/>
      <c r="DF1099" s="25"/>
      <c r="DG1099" s="25"/>
      <c r="DH1099" s="25"/>
      <c r="DI1099" s="25"/>
      <c r="DJ1099" s="25"/>
      <c r="DK1099" s="25"/>
      <c r="DL1099" s="25"/>
      <c r="DM1099" s="25"/>
      <c r="DN1099" s="25"/>
      <c r="DO1099" s="25"/>
      <c r="DP1099" s="25"/>
      <c r="DQ1099" s="25"/>
      <c r="DR1099" s="25"/>
      <c r="DS1099" s="25"/>
      <c r="DT1099" s="25"/>
      <c r="DU1099" s="25"/>
      <c r="DV1099" s="25"/>
      <c r="DW1099" s="25"/>
      <c r="DX1099" s="25"/>
      <c r="DY1099" s="25"/>
      <c r="DZ1099" s="25"/>
      <c r="EA1099" s="25"/>
      <c r="EB1099" s="25"/>
      <c r="EC1099" s="25"/>
      <c r="ED1099" s="25"/>
      <c r="EE1099" s="25"/>
      <c r="EF1099" s="25"/>
      <c r="EG1099" s="25"/>
      <c r="EH1099" s="25"/>
      <c r="EI1099" s="25"/>
      <c r="EJ1099" s="25"/>
      <c r="EK1099" s="25"/>
      <c r="EL1099" s="25"/>
      <c r="EM1099" s="25"/>
      <c r="EN1099" s="25"/>
      <c r="EO1099" s="25"/>
      <c r="EP1099" s="25"/>
      <c r="EQ1099" s="25"/>
      <c r="ER1099" s="25"/>
      <c r="ES1099" s="25"/>
      <c r="ET1099" s="25"/>
      <c r="EU1099" s="25"/>
      <c r="EV1099" s="25"/>
      <c r="EW1099" s="25"/>
      <c r="EX1099" s="25"/>
      <c r="EY1099" s="25"/>
      <c r="EZ1099" s="25"/>
      <c r="FA1099" s="25"/>
      <c r="FB1099" s="25"/>
      <c r="FC1099" s="25"/>
      <c r="FD1099" s="25"/>
      <c r="FE1099" s="25"/>
      <c r="FF1099" s="25"/>
      <c r="FG1099" s="25"/>
      <c r="FH1099" s="25"/>
      <c r="FI1099" s="25"/>
      <c r="FJ1099" s="25"/>
      <c r="FK1099" s="25"/>
      <c r="FL1099" s="25"/>
      <c r="FM1099" s="25"/>
      <c r="FN1099" s="25"/>
      <c r="FO1099" s="25"/>
      <c r="FP1099" s="25"/>
      <c r="FQ1099" s="25"/>
      <c r="FR1099" s="25"/>
      <c r="FS1099" s="25"/>
      <c r="FT1099" s="25"/>
      <c r="FU1099" s="25"/>
      <c r="FV1099" s="25"/>
      <c r="FW1099" s="25"/>
      <c r="FX1099" s="25"/>
      <c r="FY1099" s="25"/>
      <c r="FZ1099" s="25"/>
      <c r="GA1099" s="25"/>
      <c r="GB1099" s="25"/>
      <c r="GC1099" s="25"/>
      <c r="GD1099" s="25"/>
      <c r="GE1099" s="25"/>
      <c r="GF1099" s="25"/>
      <c r="GG1099" s="25"/>
      <c r="GH1099" s="25"/>
      <c r="GI1099" s="25"/>
      <c r="GJ1099" s="25"/>
      <c r="GK1099" s="25"/>
      <c r="GL1099" s="25"/>
      <c r="GM1099" s="25"/>
      <c r="GN1099" s="25"/>
      <c r="GO1099" s="25"/>
      <c r="GP1099" s="25"/>
      <c r="GQ1099" s="25"/>
      <c r="GR1099" s="25"/>
      <c r="GS1099" s="25"/>
      <c r="GT1099" s="25"/>
      <c r="GU1099" s="25"/>
      <c r="GV1099" s="25"/>
      <c r="GW1099" s="25"/>
      <c r="GX1099" s="25"/>
      <c r="GY1099" s="25"/>
      <c r="GZ1099" s="25"/>
      <c r="HA1099" s="25"/>
      <c r="HB1099" s="25"/>
      <c r="HC1099" s="25"/>
      <c r="HD1099" s="25"/>
      <c r="HE1099" s="25"/>
      <c r="HF1099" s="25"/>
      <c r="HG1099" s="25"/>
      <c r="HH1099" s="25"/>
      <c r="HI1099" s="25"/>
      <c r="HJ1099" s="25"/>
      <c r="HK1099" s="25"/>
      <c r="HL1099" s="25"/>
      <c r="HM1099" s="25"/>
      <c r="HN1099" s="25"/>
      <c r="HO1099" s="25"/>
      <c r="HP1099" s="25"/>
      <c r="HQ1099" s="25"/>
      <c r="HR1099" s="25"/>
      <c r="HS1099" s="25"/>
      <c r="HT1099" s="25"/>
      <c r="HU1099" s="25"/>
      <c r="HV1099" s="25"/>
      <c r="HW1099" s="25"/>
      <c r="HX1099" s="25"/>
      <c r="HY1099" s="25"/>
      <c r="HZ1099" s="25"/>
      <c r="IA1099" s="25"/>
      <c r="IB1099" s="25"/>
      <c r="IC1099" s="25"/>
      <c r="ID1099" s="25"/>
      <c r="IE1099" s="25"/>
      <c r="IF1099" s="25"/>
      <c r="IG1099" s="25"/>
      <c r="IH1099" s="25"/>
      <c r="II1099" s="25"/>
      <c r="IJ1099" s="25"/>
      <c r="IK1099" s="25"/>
      <c r="IL1099" s="25"/>
      <c r="IM1099" s="25"/>
      <c r="IN1099" s="25"/>
      <c r="IO1099" s="25"/>
      <c r="IP1099" s="25"/>
      <c r="IQ1099" s="25"/>
      <c r="IR1099" s="25"/>
      <c r="IS1099" s="25"/>
      <c r="IT1099" s="25"/>
      <c r="IU1099" s="25"/>
      <c r="IV1099" s="25"/>
    </row>
    <row r="1100" spans="1:256" s="12" customFormat="1" ht="15.75">
      <c r="A1100" s="11" t="s">
        <v>1196</v>
      </c>
      <c r="B1100" s="13" t="s">
        <v>310</v>
      </c>
      <c r="C1100" s="9">
        <v>100</v>
      </c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  <c r="BN1100" s="25"/>
      <c r="BO1100" s="25"/>
      <c r="BP1100" s="25"/>
      <c r="BQ1100" s="25"/>
      <c r="BR1100" s="25"/>
      <c r="BS1100" s="25"/>
      <c r="BT1100" s="25"/>
      <c r="BU1100" s="25"/>
      <c r="BV1100" s="25"/>
      <c r="BW1100" s="25"/>
      <c r="BX1100" s="25"/>
      <c r="BY1100" s="25"/>
      <c r="BZ1100" s="25"/>
      <c r="CA1100" s="25"/>
      <c r="CB1100" s="25"/>
      <c r="CC1100" s="25"/>
      <c r="CD1100" s="25"/>
      <c r="CE1100" s="25"/>
      <c r="CF1100" s="25"/>
      <c r="CG1100" s="25"/>
      <c r="CH1100" s="25"/>
      <c r="CI1100" s="25"/>
      <c r="CJ1100" s="25"/>
      <c r="CK1100" s="25"/>
      <c r="CL1100" s="25"/>
      <c r="CM1100" s="25"/>
      <c r="CN1100" s="25"/>
      <c r="CO1100" s="25"/>
      <c r="CP1100" s="25"/>
      <c r="CQ1100" s="25"/>
      <c r="CR1100" s="25"/>
      <c r="CS1100" s="25"/>
      <c r="CT1100" s="25"/>
      <c r="CU1100" s="25"/>
      <c r="CV1100" s="25"/>
      <c r="CW1100" s="25"/>
      <c r="CX1100" s="25"/>
      <c r="CY1100" s="25"/>
      <c r="CZ1100" s="25"/>
      <c r="DA1100" s="25"/>
      <c r="DB1100" s="25"/>
      <c r="DC1100" s="25"/>
      <c r="DD1100" s="25"/>
      <c r="DE1100" s="25"/>
      <c r="DF1100" s="25"/>
      <c r="DG1100" s="25"/>
      <c r="DH1100" s="25"/>
      <c r="DI1100" s="25"/>
      <c r="DJ1100" s="25"/>
      <c r="DK1100" s="25"/>
      <c r="DL1100" s="25"/>
      <c r="DM1100" s="25"/>
      <c r="DN1100" s="25"/>
      <c r="DO1100" s="25"/>
      <c r="DP1100" s="25"/>
      <c r="DQ1100" s="25"/>
      <c r="DR1100" s="25"/>
      <c r="DS1100" s="25"/>
      <c r="DT1100" s="25"/>
      <c r="DU1100" s="25"/>
      <c r="DV1100" s="25"/>
      <c r="DW1100" s="25"/>
      <c r="DX1100" s="25"/>
      <c r="DY1100" s="25"/>
      <c r="DZ1100" s="25"/>
      <c r="EA1100" s="25"/>
      <c r="EB1100" s="25"/>
      <c r="EC1100" s="25"/>
      <c r="ED1100" s="25"/>
      <c r="EE1100" s="25"/>
      <c r="EF1100" s="25"/>
      <c r="EG1100" s="25"/>
      <c r="EH1100" s="25"/>
      <c r="EI1100" s="25"/>
      <c r="EJ1100" s="25"/>
      <c r="EK1100" s="25"/>
      <c r="EL1100" s="25"/>
      <c r="EM1100" s="25"/>
      <c r="EN1100" s="25"/>
      <c r="EO1100" s="25"/>
      <c r="EP1100" s="25"/>
      <c r="EQ1100" s="25"/>
      <c r="ER1100" s="25"/>
      <c r="ES1100" s="25"/>
      <c r="ET1100" s="25"/>
      <c r="EU1100" s="25"/>
      <c r="EV1100" s="25"/>
      <c r="EW1100" s="25"/>
      <c r="EX1100" s="25"/>
      <c r="EY1100" s="25"/>
      <c r="EZ1100" s="25"/>
      <c r="FA1100" s="25"/>
      <c r="FB1100" s="25"/>
      <c r="FC1100" s="25"/>
      <c r="FD1100" s="25"/>
      <c r="FE1100" s="25"/>
      <c r="FF1100" s="25"/>
      <c r="FG1100" s="25"/>
      <c r="FH1100" s="25"/>
      <c r="FI1100" s="25"/>
      <c r="FJ1100" s="25"/>
      <c r="FK1100" s="25"/>
      <c r="FL1100" s="25"/>
      <c r="FM1100" s="25"/>
      <c r="FN1100" s="25"/>
      <c r="FO1100" s="25"/>
      <c r="FP1100" s="25"/>
      <c r="FQ1100" s="25"/>
      <c r="FR1100" s="25"/>
      <c r="FS1100" s="25"/>
      <c r="FT1100" s="25"/>
      <c r="FU1100" s="25"/>
      <c r="FV1100" s="25"/>
      <c r="FW1100" s="25"/>
      <c r="FX1100" s="25"/>
      <c r="FY1100" s="25"/>
      <c r="FZ1100" s="25"/>
      <c r="GA1100" s="25"/>
      <c r="GB1100" s="25"/>
      <c r="GC1100" s="25"/>
      <c r="GD1100" s="25"/>
      <c r="GE1100" s="25"/>
      <c r="GF1100" s="25"/>
      <c r="GG1100" s="25"/>
      <c r="GH1100" s="25"/>
      <c r="GI1100" s="25"/>
      <c r="GJ1100" s="25"/>
      <c r="GK1100" s="25"/>
      <c r="GL1100" s="25"/>
      <c r="GM1100" s="25"/>
      <c r="GN1100" s="25"/>
      <c r="GO1100" s="25"/>
      <c r="GP1100" s="25"/>
      <c r="GQ1100" s="25"/>
      <c r="GR1100" s="25"/>
      <c r="GS1100" s="25"/>
      <c r="GT1100" s="25"/>
      <c r="GU1100" s="25"/>
      <c r="GV1100" s="25"/>
      <c r="GW1100" s="25"/>
      <c r="GX1100" s="25"/>
      <c r="GY1100" s="25"/>
      <c r="GZ1100" s="25"/>
      <c r="HA1100" s="25"/>
      <c r="HB1100" s="25"/>
      <c r="HC1100" s="25"/>
      <c r="HD1100" s="25"/>
      <c r="HE1100" s="25"/>
      <c r="HF1100" s="25"/>
      <c r="HG1100" s="25"/>
      <c r="HH1100" s="25"/>
      <c r="HI1100" s="25"/>
      <c r="HJ1100" s="25"/>
      <c r="HK1100" s="25"/>
      <c r="HL1100" s="25"/>
      <c r="HM1100" s="25"/>
      <c r="HN1100" s="25"/>
      <c r="HO1100" s="25"/>
      <c r="HP1100" s="25"/>
      <c r="HQ1100" s="25"/>
      <c r="HR1100" s="25"/>
      <c r="HS1100" s="25"/>
      <c r="HT1100" s="25"/>
      <c r="HU1100" s="25"/>
      <c r="HV1100" s="25"/>
      <c r="HW1100" s="25"/>
      <c r="HX1100" s="25"/>
      <c r="HY1100" s="25"/>
      <c r="HZ1100" s="25"/>
      <c r="IA1100" s="25"/>
      <c r="IB1100" s="25"/>
      <c r="IC1100" s="25"/>
      <c r="ID1100" s="25"/>
      <c r="IE1100" s="25"/>
      <c r="IF1100" s="25"/>
      <c r="IG1100" s="25"/>
      <c r="IH1100" s="25"/>
      <c r="II1100" s="25"/>
      <c r="IJ1100" s="25"/>
      <c r="IK1100" s="25"/>
      <c r="IL1100" s="25"/>
      <c r="IM1100" s="25"/>
      <c r="IN1100" s="25"/>
      <c r="IO1100" s="25"/>
      <c r="IP1100" s="25"/>
      <c r="IQ1100" s="25"/>
      <c r="IR1100" s="25"/>
      <c r="IS1100" s="25"/>
      <c r="IT1100" s="25"/>
      <c r="IU1100" s="25"/>
      <c r="IV1100" s="25"/>
    </row>
    <row r="1101" spans="1:256" s="12" customFormat="1" ht="15.75">
      <c r="A1101" s="11" t="s">
        <v>1197</v>
      </c>
      <c r="B1101" s="13" t="s">
        <v>391</v>
      </c>
      <c r="C1101" s="9">
        <v>96</v>
      </c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  <c r="BN1101" s="25"/>
      <c r="BO1101" s="25"/>
      <c r="BP1101" s="25"/>
      <c r="BQ1101" s="25"/>
      <c r="BR1101" s="25"/>
      <c r="BS1101" s="25"/>
      <c r="BT1101" s="25"/>
      <c r="BU1101" s="25"/>
      <c r="BV1101" s="25"/>
      <c r="BW1101" s="25"/>
      <c r="BX1101" s="25"/>
      <c r="BY1101" s="25"/>
      <c r="BZ1101" s="25"/>
      <c r="CA1101" s="25"/>
      <c r="CB1101" s="25"/>
      <c r="CC1101" s="25"/>
      <c r="CD1101" s="25"/>
      <c r="CE1101" s="25"/>
      <c r="CF1101" s="25"/>
      <c r="CG1101" s="25"/>
      <c r="CH1101" s="25"/>
      <c r="CI1101" s="25"/>
      <c r="CJ1101" s="25"/>
      <c r="CK1101" s="25"/>
      <c r="CL1101" s="25"/>
      <c r="CM1101" s="25"/>
      <c r="CN1101" s="25"/>
      <c r="CO1101" s="25"/>
      <c r="CP1101" s="25"/>
      <c r="CQ1101" s="25"/>
      <c r="CR1101" s="25"/>
      <c r="CS1101" s="25"/>
      <c r="CT1101" s="25"/>
      <c r="CU1101" s="25"/>
      <c r="CV1101" s="25"/>
      <c r="CW1101" s="25"/>
      <c r="CX1101" s="25"/>
      <c r="CY1101" s="25"/>
      <c r="CZ1101" s="25"/>
      <c r="DA1101" s="25"/>
      <c r="DB1101" s="25"/>
      <c r="DC1101" s="25"/>
      <c r="DD1101" s="25"/>
      <c r="DE1101" s="25"/>
      <c r="DF1101" s="25"/>
      <c r="DG1101" s="25"/>
      <c r="DH1101" s="25"/>
      <c r="DI1101" s="25"/>
      <c r="DJ1101" s="25"/>
      <c r="DK1101" s="25"/>
      <c r="DL1101" s="25"/>
      <c r="DM1101" s="25"/>
      <c r="DN1101" s="25"/>
      <c r="DO1101" s="25"/>
      <c r="DP1101" s="25"/>
      <c r="DQ1101" s="25"/>
      <c r="DR1101" s="25"/>
      <c r="DS1101" s="25"/>
      <c r="DT1101" s="25"/>
      <c r="DU1101" s="25"/>
      <c r="DV1101" s="25"/>
      <c r="DW1101" s="25"/>
      <c r="DX1101" s="25"/>
      <c r="DY1101" s="25"/>
      <c r="DZ1101" s="25"/>
      <c r="EA1101" s="25"/>
      <c r="EB1101" s="25"/>
      <c r="EC1101" s="25"/>
      <c r="ED1101" s="25"/>
      <c r="EE1101" s="25"/>
      <c r="EF1101" s="25"/>
      <c r="EG1101" s="25"/>
      <c r="EH1101" s="25"/>
      <c r="EI1101" s="25"/>
      <c r="EJ1101" s="25"/>
      <c r="EK1101" s="25"/>
      <c r="EL1101" s="25"/>
      <c r="EM1101" s="25"/>
      <c r="EN1101" s="25"/>
      <c r="EO1101" s="25"/>
      <c r="EP1101" s="25"/>
      <c r="EQ1101" s="25"/>
      <c r="ER1101" s="25"/>
      <c r="ES1101" s="25"/>
      <c r="ET1101" s="25"/>
      <c r="EU1101" s="25"/>
      <c r="EV1101" s="25"/>
      <c r="EW1101" s="25"/>
      <c r="EX1101" s="25"/>
      <c r="EY1101" s="25"/>
      <c r="EZ1101" s="25"/>
      <c r="FA1101" s="25"/>
      <c r="FB1101" s="25"/>
      <c r="FC1101" s="25"/>
      <c r="FD1101" s="25"/>
      <c r="FE1101" s="25"/>
      <c r="FF1101" s="25"/>
      <c r="FG1101" s="25"/>
      <c r="FH1101" s="25"/>
      <c r="FI1101" s="25"/>
      <c r="FJ1101" s="25"/>
      <c r="FK1101" s="25"/>
      <c r="FL1101" s="25"/>
      <c r="FM1101" s="25"/>
      <c r="FN1101" s="25"/>
      <c r="FO1101" s="25"/>
      <c r="FP1101" s="25"/>
      <c r="FQ1101" s="25"/>
      <c r="FR1101" s="25"/>
      <c r="FS1101" s="25"/>
      <c r="FT1101" s="25"/>
      <c r="FU1101" s="25"/>
      <c r="FV1101" s="25"/>
      <c r="FW1101" s="25"/>
      <c r="FX1101" s="25"/>
      <c r="FY1101" s="25"/>
      <c r="FZ1101" s="25"/>
      <c r="GA1101" s="25"/>
      <c r="GB1101" s="25"/>
      <c r="GC1101" s="25"/>
      <c r="GD1101" s="25"/>
      <c r="GE1101" s="25"/>
      <c r="GF1101" s="25"/>
      <c r="GG1101" s="25"/>
      <c r="GH1101" s="25"/>
      <c r="GI1101" s="25"/>
      <c r="GJ1101" s="25"/>
      <c r="GK1101" s="25"/>
      <c r="GL1101" s="25"/>
      <c r="GM1101" s="25"/>
      <c r="GN1101" s="25"/>
      <c r="GO1101" s="25"/>
      <c r="GP1101" s="25"/>
      <c r="GQ1101" s="25"/>
      <c r="GR1101" s="25"/>
      <c r="GS1101" s="25"/>
      <c r="GT1101" s="25"/>
      <c r="GU1101" s="25"/>
      <c r="GV1101" s="25"/>
      <c r="GW1101" s="25"/>
      <c r="GX1101" s="25"/>
      <c r="GY1101" s="25"/>
      <c r="GZ1101" s="25"/>
      <c r="HA1101" s="25"/>
      <c r="HB1101" s="25"/>
      <c r="HC1101" s="25"/>
      <c r="HD1101" s="25"/>
      <c r="HE1101" s="25"/>
      <c r="HF1101" s="25"/>
      <c r="HG1101" s="25"/>
      <c r="HH1101" s="25"/>
      <c r="HI1101" s="25"/>
      <c r="HJ1101" s="25"/>
      <c r="HK1101" s="25"/>
      <c r="HL1101" s="25"/>
      <c r="HM1101" s="25"/>
      <c r="HN1101" s="25"/>
      <c r="HO1101" s="25"/>
      <c r="HP1101" s="25"/>
      <c r="HQ1101" s="25"/>
      <c r="HR1101" s="25"/>
      <c r="HS1101" s="25"/>
      <c r="HT1101" s="25"/>
      <c r="HU1101" s="25"/>
      <c r="HV1101" s="25"/>
      <c r="HW1101" s="25"/>
      <c r="HX1101" s="25"/>
      <c r="HY1101" s="25"/>
      <c r="HZ1101" s="25"/>
      <c r="IA1101" s="25"/>
      <c r="IB1101" s="25"/>
      <c r="IC1101" s="25"/>
      <c r="ID1101" s="25"/>
      <c r="IE1101" s="25"/>
      <c r="IF1101" s="25"/>
      <c r="IG1101" s="25"/>
      <c r="IH1101" s="25"/>
      <c r="II1101" s="25"/>
      <c r="IJ1101" s="25"/>
      <c r="IK1101" s="25"/>
      <c r="IL1101" s="25"/>
      <c r="IM1101" s="25"/>
      <c r="IN1101" s="25"/>
      <c r="IO1101" s="25"/>
      <c r="IP1101" s="25"/>
      <c r="IQ1101" s="25"/>
      <c r="IR1101" s="25"/>
      <c r="IS1101" s="25"/>
      <c r="IT1101" s="25"/>
      <c r="IU1101" s="25"/>
      <c r="IV1101" s="25"/>
    </row>
    <row r="1102" spans="1:256" s="12" customFormat="1" ht="15.75">
      <c r="A1102" s="11" t="s">
        <v>1199</v>
      </c>
      <c r="B1102" s="13" t="s">
        <v>390</v>
      </c>
      <c r="C1102" s="9">
        <v>96</v>
      </c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  <c r="BN1102" s="25"/>
      <c r="BO1102" s="25"/>
      <c r="BP1102" s="25"/>
      <c r="BQ1102" s="25"/>
      <c r="BR1102" s="25"/>
      <c r="BS1102" s="25"/>
      <c r="BT1102" s="25"/>
      <c r="BU1102" s="25"/>
      <c r="BV1102" s="25"/>
      <c r="BW1102" s="25"/>
      <c r="BX1102" s="25"/>
      <c r="BY1102" s="25"/>
      <c r="BZ1102" s="25"/>
      <c r="CA1102" s="25"/>
      <c r="CB1102" s="25"/>
      <c r="CC1102" s="25"/>
      <c r="CD1102" s="25"/>
      <c r="CE1102" s="25"/>
      <c r="CF1102" s="25"/>
      <c r="CG1102" s="25"/>
      <c r="CH1102" s="25"/>
      <c r="CI1102" s="25"/>
      <c r="CJ1102" s="25"/>
      <c r="CK1102" s="25"/>
      <c r="CL1102" s="25"/>
      <c r="CM1102" s="25"/>
      <c r="CN1102" s="25"/>
      <c r="CO1102" s="25"/>
      <c r="CP1102" s="25"/>
      <c r="CQ1102" s="25"/>
      <c r="CR1102" s="25"/>
      <c r="CS1102" s="25"/>
      <c r="CT1102" s="25"/>
      <c r="CU1102" s="25"/>
      <c r="CV1102" s="25"/>
      <c r="CW1102" s="25"/>
      <c r="CX1102" s="25"/>
      <c r="CY1102" s="25"/>
      <c r="CZ1102" s="25"/>
      <c r="DA1102" s="25"/>
      <c r="DB1102" s="25"/>
      <c r="DC1102" s="25"/>
      <c r="DD1102" s="25"/>
      <c r="DE1102" s="25"/>
      <c r="DF1102" s="25"/>
      <c r="DG1102" s="25"/>
      <c r="DH1102" s="25"/>
      <c r="DI1102" s="25"/>
      <c r="DJ1102" s="25"/>
      <c r="DK1102" s="25"/>
      <c r="DL1102" s="25"/>
      <c r="DM1102" s="25"/>
      <c r="DN1102" s="25"/>
      <c r="DO1102" s="25"/>
      <c r="DP1102" s="25"/>
      <c r="DQ1102" s="25"/>
      <c r="DR1102" s="25"/>
      <c r="DS1102" s="25"/>
      <c r="DT1102" s="25"/>
      <c r="DU1102" s="25"/>
      <c r="DV1102" s="25"/>
      <c r="DW1102" s="25"/>
      <c r="DX1102" s="25"/>
      <c r="DY1102" s="25"/>
      <c r="DZ1102" s="25"/>
      <c r="EA1102" s="25"/>
      <c r="EB1102" s="25"/>
      <c r="EC1102" s="25"/>
      <c r="ED1102" s="25"/>
      <c r="EE1102" s="25"/>
      <c r="EF1102" s="25"/>
      <c r="EG1102" s="25"/>
      <c r="EH1102" s="25"/>
      <c r="EI1102" s="25"/>
      <c r="EJ1102" s="25"/>
      <c r="EK1102" s="25"/>
      <c r="EL1102" s="25"/>
      <c r="EM1102" s="25"/>
      <c r="EN1102" s="25"/>
      <c r="EO1102" s="25"/>
      <c r="EP1102" s="25"/>
      <c r="EQ1102" s="25"/>
      <c r="ER1102" s="25"/>
      <c r="ES1102" s="25"/>
      <c r="ET1102" s="25"/>
      <c r="EU1102" s="25"/>
      <c r="EV1102" s="25"/>
      <c r="EW1102" s="25"/>
      <c r="EX1102" s="25"/>
      <c r="EY1102" s="25"/>
      <c r="EZ1102" s="25"/>
      <c r="FA1102" s="25"/>
      <c r="FB1102" s="25"/>
      <c r="FC1102" s="25"/>
      <c r="FD1102" s="25"/>
      <c r="FE1102" s="25"/>
      <c r="FF1102" s="25"/>
      <c r="FG1102" s="25"/>
      <c r="FH1102" s="25"/>
      <c r="FI1102" s="25"/>
      <c r="FJ1102" s="25"/>
      <c r="FK1102" s="25"/>
      <c r="FL1102" s="25"/>
      <c r="FM1102" s="25"/>
      <c r="FN1102" s="25"/>
      <c r="FO1102" s="25"/>
      <c r="FP1102" s="25"/>
      <c r="FQ1102" s="25"/>
      <c r="FR1102" s="25"/>
      <c r="FS1102" s="25"/>
      <c r="FT1102" s="25"/>
      <c r="FU1102" s="25"/>
      <c r="FV1102" s="25"/>
      <c r="FW1102" s="25"/>
      <c r="FX1102" s="25"/>
      <c r="FY1102" s="25"/>
      <c r="FZ1102" s="25"/>
      <c r="GA1102" s="25"/>
      <c r="GB1102" s="25"/>
      <c r="GC1102" s="25"/>
      <c r="GD1102" s="25"/>
      <c r="GE1102" s="25"/>
      <c r="GF1102" s="25"/>
      <c r="GG1102" s="25"/>
      <c r="GH1102" s="25"/>
      <c r="GI1102" s="25"/>
      <c r="GJ1102" s="25"/>
      <c r="GK1102" s="25"/>
      <c r="GL1102" s="25"/>
      <c r="GM1102" s="25"/>
      <c r="GN1102" s="25"/>
      <c r="GO1102" s="25"/>
      <c r="GP1102" s="25"/>
      <c r="GQ1102" s="25"/>
      <c r="GR1102" s="25"/>
      <c r="GS1102" s="25"/>
      <c r="GT1102" s="25"/>
      <c r="GU1102" s="25"/>
      <c r="GV1102" s="25"/>
      <c r="GW1102" s="25"/>
      <c r="GX1102" s="25"/>
      <c r="GY1102" s="25"/>
      <c r="GZ1102" s="25"/>
      <c r="HA1102" s="25"/>
      <c r="HB1102" s="25"/>
      <c r="HC1102" s="25"/>
      <c r="HD1102" s="25"/>
      <c r="HE1102" s="25"/>
      <c r="HF1102" s="25"/>
      <c r="HG1102" s="25"/>
      <c r="HH1102" s="25"/>
      <c r="HI1102" s="25"/>
      <c r="HJ1102" s="25"/>
      <c r="HK1102" s="25"/>
      <c r="HL1102" s="25"/>
      <c r="HM1102" s="25"/>
      <c r="HN1102" s="25"/>
      <c r="HO1102" s="25"/>
      <c r="HP1102" s="25"/>
      <c r="HQ1102" s="25"/>
      <c r="HR1102" s="25"/>
      <c r="HS1102" s="25"/>
      <c r="HT1102" s="25"/>
      <c r="HU1102" s="25"/>
      <c r="HV1102" s="25"/>
      <c r="HW1102" s="25"/>
      <c r="HX1102" s="25"/>
      <c r="HY1102" s="25"/>
      <c r="HZ1102" s="25"/>
      <c r="IA1102" s="25"/>
      <c r="IB1102" s="25"/>
      <c r="IC1102" s="25"/>
      <c r="ID1102" s="25"/>
      <c r="IE1102" s="25"/>
      <c r="IF1102" s="25"/>
      <c r="IG1102" s="25"/>
      <c r="IH1102" s="25"/>
      <c r="II1102" s="25"/>
      <c r="IJ1102" s="25"/>
      <c r="IK1102" s="25"/>
      <c r="IL1102" s="25"/>
      <c r="IM1102" s="25"/>
      <c r="IN1102" s="25"/>
      <c r="IO1102" s="25"/>
      <c r="IP1102" s="25"/>
      <c r="IQ1102" s="25"/>
      <c r="IR1102" s="25"/>
      <c r="IS1102" s="25"/>
      <c r="IT1102" s="25"/>
      <c r="IU1102" s="25"/>
      <c r="IV1102" s="25"/>
    </row>
    <row r="1103" spans="1:256" s="12" customFormat="1" ht="15.75">
      <c r="A1103" s="11" t="s">
        <v>1200</v>
      </c>
      <c r="B1103" s="13" t="s">
        <v>309</v>
      </c>
      <c r="C1103" s="9">
        <v>97</v>
      </c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  <c r="BN1103" s="25"/>
      <c r="BO1103" s="25"/>
      <c r="BP1103" s="25"/>
      <c r="BQ1103" s="25"/>
      <c r="BR1103" s="25"/>
      <c r="BS1103" s="25"/>
      <c r="BT1103" s="25"/>
      <c r="BU1103" s="25"/>
      <c r="BV1103" s="25"/>
      <c r="BW1103" s="25"/>
      <c r="BX1103" s="25"/>
      <c r="BY1103" s="25"/>
      <c r="BZ1103" s="25"/>
      <c r="CA1103" s="25"/>
      <c r="CB1103" s="25"/>
      <c r="CC1103" s="25"/>
      <c r="CD1103" s="25"/>
      <c r="CE1103" s="25"/>
      <c r="CF1103" s="25"/>
      <c r="CG1103" s="25"/>
      <c r="CH1103" s="25"/>
      <c r="CI1103" s="25"/>
      <c r="CJ1103" s="25"/>
      <c r="CK1103" s="25"/>
      <c r="CL1103" s="25"/>
      <c r="CM1103" s="25"/>
      <c r="CN1103" s="25"/>
      <c r="CO1103" s="25"/>
      <c r="CP1103" s="25"/>
      <c r="CQ1103" s="25"/>
      <c r="CR1103" s="25"/>
      <c r="CS1103" s="25"/>
      <c r="CT1103" s="25"/>
      <c r="CU1103" s="25"/>
      <c r="CV1103" s="25"/>
      <c r="CW1103" s="25"/>
      <c r="CX1103" s="25"/>
      <c r="CY1103" s="25"/>
      <c r="CZ1103" s="25"/>
      <c r="DA1103" s="25"/>
      <c r="DB1103" s="25"/>
      <c r="DC1103" s="25"/>
      <c r="DD1103" s="25"/>
      <c r="DE1103" s="25"/>
      <c r="DF1103" s="25"/>
      <c r="DG1103" s="25"/>
      <c r="DH1103" s="25"/>
      <c r="DI1103" s="25"/>
      <c r="DJ1103" s="25"/>
      <c r="DK1103" s="25"/>
      <c r="DL1103" s="25"/>
      <c r="DM1103" s="25"/>
      <c r="DN1103" s="25"/>
      <c r="DO1103" s="25"/>
      <c r="DP1103" s="25"/>
      <c r="DQ1103" s="25"/>
      <c r="DR1103" s="25"/>
      <c r="DS1103" s="25"/>
      <c r="DT1103" s="25"/>
      <c r="DU1103" s="25"/>
      <c r="DV1103" s="25"/>
      <c r="DW1103" s="25"/>
      <c r="DX1103" s="25"/>
      <c r="DY1103" s="25"/>
      <c r="DZ1103" s="25"/>
      <c r="EA1103" s="25"/>
      <c r="EB1103" s="25"/>
      <c r="EC1103" s="25"/>
      <c r="ED1103" s="25"/>
      <c r="EE1103" s="25"/>
      <c r="EF1103" s="25"/>
      <c r="EG1103" s="25"/>
      <c r="EH1103" s="25"/>
      <c r="EI1103" s="25"/>
      <c r="EJ1103" s="25"/>
      <c r="EK1103" s="25"/>
      <c r="EL1103" s="25"/>
      <c r="EM1103" s="25"/>
      <c r="EN1103" s="25"/>
      <c r="EO1103" s="25"/>
      <c r="EP1103" s="25"/>
      <c r="EQ1103" s="25"/>
      <c r="ER1103" s="25"/>
      <c r="ES1103" s="25"/>
      <c r="ET1103" s="25"/>
      <c r="EU1103" s="25"/>
      <c r="EV1103" s="25"/>
      <c r="EW1103" s="25"/>
      <c r="EX1103" s="25"/>
      <c r="EY1103" s="25"/>
      <c r="EZ1103" s="25"/>
      <c r="FA1103" s="25"/>
      <c r="FB1103" s="25"/>
      <c r="FC1103" s="25"/>
      <c r="FD1103" s="25"/>
      <c r="FE1103" s="25"/>
      <c r="FF1103" s="25"/>
      <c r="FG1103" s="25"/>
      <c r="FH1103" s="25"/>
      <c r="FI1103" s="25"/>
      <c r="FJ1103" s="25"/>
      <c r="FK1103" s="25"/>
      <c r="FL1103" s="25"/>
      <c r="FM1103" s="25"/>
      <c r="FN1103" s="25"/>
      <c r="FO1103" s="25"/>
      <c r="FP1103" s="25"/>
      <c r="FQ1103" s="25"/>
      <c r="FR1103" s="25"/>
      <c r="FS1103" s="25"/>
      <c r="FT1103" s="25"/>
      <c r="FU1103" s="25"/>
      <c r="FV1103" s="25"/>
      <c r="FW1103" s="25"/>
      <c r="FX1103" s="25"/>
      <c r="FY1103" s="25"/>
      <c r="FZ1103" s="25"/>
      <c r="GA1103" s="25"/>
      <c r="GB1103" s="25"/>
      <c r="GC1103" s="25"/>
      <c r="GD1103" s="25"/>
      <c r="GE1103" s="25"/>
      <c r="GF1103" s="25"/>
      <c r="GG1103" s="25"/>
      <c r="GH1103" s="25"/>
      <c r="GI1103" s="25"/>
      <c r="GJ1103" s="25"/>
      <c r="GK1103" s="25"/>
      <c r="GL1103" s="25"/>
      <c r="GM1103" s="25"/>
      <c r="GN1103" s="25"/>
      <c r="GO1103" s="25"/>
      <c r="GP1103" s="25"/>
      <c r="GQ1103" s="25"/>
      <c r="GR1103" s="25"/>
      <c r="GS1103" s="25"/>
      <c r="GT1103" s="25"/>
      <c r="GU1103" s="25"/>
      <c r="GV1103" s="25"/>
      <c r="GW1103" s="25"/>
      <c r="GX1103" s="25"/>
      <c r="GY1103" s="25"/>
      <c r="GZ1103" s="25"/>
      <c r="HA1103" s="25"/>
      <c r="HB1103" s="25"/>
      <c r="HC1103" s="25"/>
      <c r="HD1103" s="25"/>
      <c r="HE1103" s="25"/>
      <c r="HF1103" s="25"/>
      <c r="HG1103" s="25"/>
      <c r="HH1103" s="25"/>
      <c r="HI1103" s="25"/>
      <c r="HJ1103" s="25"/>
      <c r="HK1103" s="25"/>
      <c r="HL1103" s="25"/>
      <c r="HM1103" s="25"/>
      <c r="HN1103" s="25"/>
      <c r="HO1103" s="25"/>
      <c r="HP1103" s="25"/>
      <c r="HQ1103" s="25"/>
      <c r="HR1103" s="25"/>
      <c r="HS1103" s="25"/>
      <c r="HT1103" s="25"/>
      <c r="HU1103" s="25"/>
      <c r="HV1103" s="25"/>
      <c r="HW1103" s="25"/>
      <c r="HX1103" s="25"/>
      <c r="HY1103" s="25"/>
      <c r="HZ1103" s="25"/>
      <c r="IA1103" s="25"/>
      <c r="IB1103" s="25"/>
      <c r="IC1103" s="25"/>
      <c r="ID1103" s="25"/>
      <c r="IE1103" s="25"/>
      <c r="IF1103" s="25"/>
      <c r="IG1103" s="25"/>
      <c r="IH1103" s="25"/>
      <c r="II1103" s="25"/>
      <c r="IJ1103" s="25"/>
      <c r="IK1103" s="25"/>
      <c r="IL1103" s="25"/>
      <c r="IM1103" s="25"/>
      <c r="IN1103" s="25"/>
      <c r="IO1103" s="25"/>
      <c r="IP1103" s="25"/>
      <c r="IQ1103" s="25"/>
      <c r="IR1103" s="25"/>
      <c r="IS1103" s="25"/>
      <c r="IT1103" s="25"/>
      <c r="IU1103" s="25"/>
      <c r="IV1103" s="25"/>
    </row>
    <row r="1104" spans="1:256" s="12" customFormat="1" ht="15.75">
      <c r="A1104" s="11" t="s">
        <v>1201</v>
      </c>
      <c r="B1104" s="13" t="s">
        <v>312</v>
      </c>
      <c r="C1104" s="9">
        <v>97</v>
      </c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  <c r="BN1104" s="25"/>
      <c r="BO1104" s="25"/>
      <c r="BP1104" s="25"/>
      <c r="BQ1104" s="25"/>
      <c r="BR1104" s="25"/>
      <c r="BS1104" s="25"/>
      <c r="BT1104" s="25"/>
      <c r="BU1104" s="25"/>
      <c r="BV1104" s="25"/>
      <c r="BW1104" s="25"/>
      <c r="BX1104" s="25"/>
      <c r="BY1104" s="25"/>
      <c r="BZ1104" s="25"/>
      <c r="CA1104" s="25"/>
      <c r="CB1104" s="25"/>
      <c r="CC1104" s="25"/>
      <c r="CD1104" s="25"/>
      <c r="CE1104" s="25"/>
      <c r="CF1104" s="25"/>
      <c r="CG1104" s="25"/>
      <c r="CH1104" s="25"/>
      <c r="CI1104" s="25"/>
      <c r="CJ1104" s="25"/>
      <c r="CK1104" s="25"/>
      <c r="CL1104" s="25"/>
      <c r="CM1104" s="25"/>
      <c r="CN1104" s="25"/>
      <c r="CO1104" s="25"/>
      <c r="CP1104" s="25"/>
      <c r="CQ1104" s="25"/>
      <c r="CR1104" s="25"/>
      <c r="CS1104" s="25"/>
      <c r="CT1104" s="25"/>
      <c r="CU1104" s="25"/>
      <c r="CV1104" s="25"/>
      <c r="CW1104" s="25"/>
      <c r="CX1104" s="25"/>
      <c r="CY1104" s="25"/>
      <c r="CZ1104" s="25"/>
      <c r="DA1104" s="25"/>
      <c r="DB1104" s="25"/>
      <c r="DC1104" s="25"/>
      <c r="DD1104" s="25"/>
      <c r="DE1104" s="25"/>
      <c r="DF1104" s="25"/>
      <c r="DG1104" s="25"/>
      <c r="DH1104" s="25"/>
      <c r="DI1104" s="25"/>
      <c r="DJ1104" s="25"/>
      <c r="DK1104" s="25"/>
      <c r="DL1104" s="25"/>
      <c r="DM1104" s="25"/>
      <c r="DN1104" s="25"/>
      <c r="DO1104" s="25"/>
      <c r="DP1104" s="25"/>
      <c r="DQ1104" s="25"/>
      <c r="DR1104" s="25"/>
      <c r="DS1104" s="25"/>
      <c r="DT1104" s="25"/>
      <c r="DU1104" s="25"/>
      <c r="DV1104" s="25"/>
      <c r="DW1104" s="25"/>
      <c r="DX1104" s="25"/>
      <c r="DY1104" s="25"/>
      <c r="DZ1104" s="25"/>
      <c r="EA1104" s="25"/>
      <c r="EB1104" s="25"/>
      <c r="EC1104" s="25"/>
      <c r="ED1104" s="25"/>
      <c r="EE1104" s="25"/>
      <c r="EF1104" s="25"/>
      <c r="EG1104" s="25"/>
      <c r="EH1104" s="25"/>
      <c r="EI1104" s="25"/>
      <c r="EJ1104" s="25"/>
      <c r="EK1104" s="25"/>
      <c r="EL1104" s="25"/>
      <c r="EM1104" s="25"/>
      <c r="EN1104" s="25"/>
      <c r="EO1104" s="25"/>
      <c r="EP1104" s="25"/>
      <c r="EQ1104" s="25"/>
      <c r="ER1104" s="25"/>
      <c r="ES1104" s="25"/>
      <c r="ET1104" s="25"/>
      <c r="EU1104" s="25"/>
      <c r="EV1104" s="25"/>
      <c r="EW1104" s="25"/>
      <c r="EX1104" s="25"/>
      <c r="EY1104" s="25"/>
      <c r="EZ1104" s="25"/>
      <c r="FA1104" s="25"/>
      <c r="FB1104" s="25"/>
      <c r="FC1104" s="25"/>
      <c r="FD1104" s="25"/>
      <c r="FE1104" s="25"/>
      <c r="FF1104" s="25"/>
      <c r="FG1104" s="25"/>
      <c r="FH1104" s="25"/>
      <c r="FI1104" s="25"/>
      <c r="FJ1104" s="25"/>
      <c r="FK1104" s="25"/>
      <c r="FL1104" s="25"/>
      <c r="FM1104" s="25"/>
      <c r="FN1104" s="25"/>
      <c r="FO1104" s="25"/>
      <c r="FP1104" s="25"/>
      <c r="FQ1104" s="25"/>
      <c r="FR1104" s="25"/>
      <c r="FS1104" s="25"/>
      <c r="FT1104" s="25"/>
      <c r="FU1104" s="25"/>
      <c r="FV1104" s="25"/>
      <c r="FW1104" s="25"/>
      <c r="FX1104" s="25"/>
      <c r="FY1104" s="25"/>
      <c r="FZ1104" s="25"/>
      <c r="GA1104" s="25"/>
      <c r="GB1104" s="25"/>
      <c r="GC1104" s="25"/>
      <c r="GD1104" s="25"/>
      <c r="GE1104" s="25"/>
      <c r="GF1104" s="25"/>
      <c r="GG1104" s="25"/>
      <c r="GH1104" s="25"/>
      <c r="GI1104" s="25"/>
      <c r="GJ1104" s="25"/>
      <c r="GK1104" s="25"/>
      <c r="GL1104" s="25"/>
      <c r="GM1104" s="25"/>
      <c r="GN1104" s="25"/>
      <c r="GO1104" s="25"/>
      <c r="GP1104" s="25"/>
      <c r="GQ1104" s="25"/>
      <c r="GR1104" s="25"/>
      <c r="GS1104" s="25"/>
      <c r="GT1104" s="25"/>
      <c r="GU1104" s="25"/>
      <c r="GV1104" s="25"/>
      <c r="GW1104" s="25"/>
      <c r="GX1104" s="25"/>
      <c r="GY1104" s="25"/>
      <c r="GZ1104" s="25"/>
      <c r="HA1104" s="25"/>
      <c r="HB1104" s="25"/>
      <c r="HC1104" s="25"/>
      <c r="HD1104" s="25"/>
      <c r="HE1104" s="25"/>
      <c r="HF1104" s="25"/>
      <c r="HG1104" s="25"/>
      <c r="HH1104" s="25"/>
      <c r="HI1104" s="25"/>
      <c r="HJ1104" s="25"/>
      <c r="HK1104" s="25"/>
      <c r="HL1104" s="25"/>
      <c r="HM1104" s="25"/>
      <c r="HN1104" s="25"/>
      <c r="HO1104" s="25"/>
      <c r="HP1104" s="25"/>
      <c r="HQ1104" s="25"/>
      <c r="HR1104" s="25"/>
      <c r="HS1104" s="25"/>
      <c r="HT1104" s="25"/>
      <c r="HU1104" s="25"/>
      <c r="HV1104" s="25"/>
      <c r="HW1104" s="25"/>
      <c r="HX1104" s="25"/>
      <c r="HY1104" s="25"/>
      <c r="HZ1104" s="25"/>
      <c r="IA1104" s="25"/>
      <c r="IB1104" s="25"/>
      <c r="IC1104" s="25"/>
      <c r="ID1104" s="25"/>
      <c r="IE1104" s="25"/>
      <c r="IF1104" s="25"/>
      <c r="IG1104" s="25"/>
      <c r="IH1104" s="25"/>
      <c r="II1104" s="25"/>
      <c r="IJ1104" s="25"/>
      <c r="IK1104" s="25"/>
      <c r="IL1104" s="25"/>
      <c r="IM1104" s="25"/>
      <c r="IN1104" s="25"/>
      <c r="IO1104" s="25"/>
      <c r="IP1104" s="25"/>
      <c r="IQ1104" s="25"/>
      <c r="IR1104" s="25"/>
      <c r="IS1104" s="25"/>
      <c r="IT1104" s="25"/>
      <c r="IU1104" s="25"/>
      <c r="IV1104" s="25"/>
    </row>
    <row r="1105" spans="1:256" s="12" customFormat="1" ht="15.75">
      <c r="A1105" s="11" t="s">
        <v>1202</v>
      </c>
      <c r="B1105" s="13" t="s">
        <v>388</v>
      </c>
      <c r="C1105" s="9">
        <v>96</v>
      </c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  <c r="BN1105" s="25"/>
      <c r="BO1105" s="25"/>
      <c r="BP1105" s="25"/>
      <c r="BQ1105" s="25"/>
      <c r="BR1105" s="25"/>
      <c r="BS1105" s="25"/>
      <c r="BT1105" s="25"/>
      <c r="BU1105" s="25"/>
      <c r="BV1105" s="25"/>
      <c r="BW1105" s="25"/>
      <c r="BX1105" s="25"/>
      <c r="BY1105" s="25"/>
      <c r="BZ1105" s="25"/>
      <c r="CA1105" s="25"/>
      <c r="CB1105" s="25"/>
      <c r="CC1105" s="25"/>
      <c r="CD1105" s="25"/>
      <c r="CE1105" s="25"/>
      <c r="CF1105" s="25"/>
      <c r="CG1105" s="25"/>
      <c r="CH1105" s="25"/>
      <c r="CI1105" s="25"/>
      <c r="CJ1105" s="25"/>
      <c r="CK1105" s="25"/>
      <c r="CL1105" s="25"/>
      <c r="CM1105" s="25"/>
      <c r="CN1105" s="25"/>
      <c r="CO1105" s="25"/>
      <c r="CP1105" s="25"/>
      <c r="CQ1105" s="25"/>
      <c r="CR1105" s="25"/>
      <c r="CS1105" s="25"/>
      <c r="CT1105" s="25"/>
      <c r="CU1105" s="25"/>
      <c r="CV1105" s="25"/>
      <c r="CW1105" s="25"/>
      <c r="CX1105" s="25"/>
      <c r="CY1105" s="25"/>
      <c r="CZ1105" s="25"/>
      <c r="DA1105" s="25"/>
      <c r="DB1105" s="25"/>
      <c r="DC1105" s="25"/>
      <c r="DD1105" s="25"/>
      <c r="DE1105" s="25"/>
      <c r="DF1105" s="25"/>
      <c r="DG1105" s="25"/>
      <c r="DH1105" s="25"/>
      <c r="DI1105" s="25"/>
      <c r="DJ1105" s="25"/>
      <c r="DK1105" s="25"/>
      <c r="DL1105" s="25"/>
      <c r="DM1105" s="25"/>
      <c r="DN1105" s="25"/>
      <c r="DO1105" s="25"/>
      <c r="DP1105" s="25"/>
      <c r="DQ1105" s="25"/>
      <c r="DR1105" s="25"/>
      <c r="DS1105" s="25"/>
      <c r="DT1105" s="25"/>
      <c r="DU1105" s="25"/>
      <c r="DV1105" s="25"/>
      <c r="DW1105" s="25"/>
      <c r="DX1105" s="25"/>
      <c r="DY1105" s="25"/>
      <c r="DZ1105" s="25"/>
      <c r="EA1105" s="25"/>
      <c r="EB1105" s="25"/>
      <c r="EC1105" s="25"/>
      <c r="ED1105" s="25"/>
      <c r="EE1105" s="25"/>
      <c r="EF1105" s="25"/>
      <c r="EG1105" s="25"/>
      <c r="EH1105" s="25"/>
      <c r="EI1105" s="25"/>
      <c r="EJ1105" s="25"/>
      <c r="EK1105" s="25"/>
      <c r="EL1105" s="25"/>
      <c r="EM1105" s="25"/>
      <c r="EN1105" s="25"/>
      <c r="EO1105" s="25"/>
      <c r="EP1105" s="25"/>
      <c r="EQ1105" s="25"/>
      <c r="ER1105" s="25"/>
      <c r="ES1105" s="25"/>
      <c r="ET1105" s="25"/>
      <c r="EU1105" s="25"/>
      <c r="EV1105" s="25"/>
      <c r="EW1105" s="25"/>
      <c r="EX1105" s="25"/>
      <c r="EY1105" s="25"/>
      <c r="EZ1105" s="25"/>
      <c r="FA1105" s="25"/>
      <c r="FB1105" s="25"/>
      <c r="FC1105" s="25"/>
      <c r="FD1105" s="25"/>
      <c r="FE1105" s="25"/>
      <c r="FF1105" s="25"/>
      <c r="FG1105" s="25"/>
      <c r="FH1105" s="25"/>
      <c r="FI1105" s="25"/>
      <c r="FJ1105" s="25"/>
      <c r="FK1105" s="25"/>
      <c r="FL1105" s="25"/>
      <c r="FM1105" s="25"/>
      <c r="FN1105" s="25"/>
      <c r="FO1105" s="25"/>
      <c r="FP1105" s="25"/>
      <c r="FQ1105" s="25"/>
      <c r="FR1105" s="25"/>
      <c r="FS1105" s="25"/>
      <c r="FT1105" s="25"/>
      <c r="FU1105" s="25"/>
      <c r="FV1105" s="25"/>
      <c r="FW1105" s="25"/>
      <c r="FX1105" s="25"/>
      <c r="FY1105" s="25"/>
      <c r="FZ1105" s="25"/>
      <c r="GA1105" s="25"/>
      <c r="GB1105" s="25"/>
      <c r="GC1105" s="25"/>
      <c r="GD1105" s="25"/>
      <c r="GE1105" s="25"/>
      <c r="GF1105" s="25"/>
      <c r="GG1105" s="25"/>
      <c r="GH1105" s="25"/>
      <c r="GI1105" s="25"/>
      <c r="GJ1105" s="25"/>
      <c r="GK1105" s="25"/>
      <c r="GL1105" s="25"/>
      <c r="GM1105" s="25"/>
      <c r="GN1105" s="25"/>
      <c r="GO1105" s="25"/>
      <c r="GP1105" s="25"/>
      <c r="GQ1105" s="25"/>
      <c r="GR1105" s="25"/>
      <c r="GS1105" s="25"/>
      <c r="GT1105" s="25"/>
      <c r="GU1105" s="25"/>
      <c r="GV1105" s="25"/>
      <c r="GW1105" s="25"/>
      <c r="GX1105" s="25"/>
      <c r="GY1105" s="25"/>
      <c r="GZ1105" s="25"/>
      <c r="HA1105" s="25"/>
      <c r="HB1105" s="25"/>
      <c r="HC1105" s="25"/>
      <c r="HD1105" s="25"/>
      <c r="HE1105" s="25"/>
      <c r="HF1105" s="25"/>
      <c r="HG1105" s="25"/>
      <c r="HH1105" s="25"/>
      <c r="HI1105" s="25"/>
      <c r="HJ1105" s="25"/>
      <c r="HK1105" s="25"/>
      <c r="HL1105" s="25"/>
      <c r="HM1105" s="25"/>
      <c r="HN1105" s="25"/>
      <c r="HO1105" s="25"/>
      <c r="HP1105" s="25"/>
      <c r="HQ1105" s="25"/>
      <c r="HR1105" s="25"/>
      <c r="HS1105" s="25"/>
      <c r="HT1105" s="25"/>
      <c r="HU1105" s="25"/>
      <c r="HV1105" s="25"/>
      <c r="HW1105" s="25"/>
      <c r="HX1105" s="25"/>
      <c r="HY1105" s="25"/>
      <c r="HZ1105" s="25"/>
      <c r="IA1105" s="25"/>
      <c r="IB1105" s="25"/>
      <c r="IC1105" s="25"/>
      <c r="ID1105" s="25"/>
      <c r="IE1105" s="25"/>
      <c r="IF1105" s="25"/>
      <c r="IG1105" s="25"/>
      <c r="IH1105" s="25"/>
      <c r="II1105" s="25"/>
      <c r="IJ1105" s="25"/>
      <c r="IK1105" s="25"/>
      <c r="IL1105" s="25"/>
      <c r="IM1105" s="25"/>
      <c r="IN1105" s="25"/>
      <c r="IO1105" s="25"/>
      <c r="IP1105" s="25"/>
      <c r="IQ1105" s="25"/>
      <c r="IR1105" s="25"/>
      <c r="IS1105" s="25"/>
      <c r="IT1105" s="25"/>
      <c r="IU1105" s="25"/>
      <c r="IV1105" s="25"/>
    </row>
    <row r="1106" spans="1:256" s="12" customFormat="1" ht="15.75">
      <c r="A1106" s="11" t="s">
        <v>1203</v>
      </c>
      <c r="B1106" s="13" t="s">
        <v>389</v>
      </c>
      <c r="C1106" s="9">
        <v>95</v>
      </c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  <c r="BN1106" s="25"/>
      <c r="BO1106" s="25"/>
      <c r="BP1106" s="25"/>
      <c r="BQ1106" s="25"/>
      <c r="BR1106" s="25"/>
      <c r="BS1106" s="25"/>
      <c r="BT1106" s="25"/>
      <c r="BU1106" s="25"/>
      <c r="BV1106" s="25"/>
      <c r="BW1106" s="25"/>
      <c r="BX1106" s="25"/>
      <c r="BY1106" s="25"/>
      <c r="BZ1106" s="25"/>
      <c r="CA1106" s="25"/>
      <c r="CB1106" s="25"/>
      <c r="CC1106" s="25"/>
      <c r="CD1106" s="25"/>
      <c r="CE1106" s="25"/>
      <c r="CF1106" s="25"/>
      <c r="CG1106" s="25"/>
      <c r="CH1106" s="25"/>
      <c r="CI1106" s="25"/>
      <c r="CJ1106" s="25"/>
      <c r="CK1106" s="25"/>
      <c r="CL1106" s="25"/>
      <c r="CM1106" s="25"/>
      <c r="CN1106" s="25"/>
      <c r="CO1106" s="25"/>
      <c r="CP1106" s="25"/>
      <c r="CQ1106" s="25"/>
      <c r="CR1106" s="25"/>
      <c r="CS1106" s="25"/>
      <c r="CT1106" s="25"/>
      <c r="CU1106" s="25"/>
      <c r="CV1106" s="25"/>
      <c r="CW1106" s="25"/>
      <c r="CX1106" s="25"/>
      <c r="CY1106" s="25"/>
      <c r="CZ1106" s="25"/>
      <c r="DA1106" s="25"/>
      <c r="DB1106" s="25"/>
      <c r="DC1106" s="25"/>
      <c r="DD1106" s="25"/>
      <c r="DE1106" s="25"/>
      <c r="DF1106" s="25"/>
      <c r="DG1106" s="25"/>
      <c r="DH1106" s="25"/>
      <c r="DI1106" s="25"/>
      <c r="DJ1106" s="25"/>
      <c r="DK1106" s="25"/>
      <c r="DL1106" s="25"/>
      <c r="DM1106" s="25"/>
      <c r="DN1106" s="25"/>
      <c r="DO1106" s="25"/>
      <c r="DP1106" s="25"/>
      <c r="DQ1106" s="25"/>
      <c r="DR1106" s="25"/>
      <c r="DS1106" s="25"/>
      <c r="DT1106" s="25"/>
      <c r="DU1106" s="25"/>
      <c r="DV1106" s="25"/>
      <c r="DW1106" s="25"/>
      <c r="DX1106" s="25"/>
      <c r="DY1106" s="25"/>
      <c r="DZ1106" s="25"/>
      <c r="EA1106" s="25"/>
      <c r="EB1106" s="25"/>
      <c r="EC1106" s="25"/>
      <c r="ED1106" s="25"/>
      <c r="EE1106" s="25"/>
      <c r="EF1106" s="25"/>
      <c r="EG1106" s="25"/>
      <c r="EH1106" s="25"/>
      <c r="EI1106" s="25"/>
      <c r="EJ1106" s="25"/>
      <c r="EK1106" s="25"/>
      <c r="EL1106" s="25"/>
      <c r="EM1106" s="25"/>
      <c r="EN1106" s="25"/>
      <c r="EO1106" s="25"/>
      <c r="EP1106" s="25"/>
      <c r="EQ1106" s="25"/>
      <c r="ER1106" s="25"/>
      <c r="ES1106" s="25"/>
      <c r="ET1106" s="25"/>
      <c r="EU1106" s="25"/>
      <c r="EV1106" s="25"/>
      <c r="EW1106" s="25"/>
      <c r="EX1106" s="25"/>
      <c r="EY1106" s="25"/>
      <c r="EZ1106" s="25"/>
      <c r="FA1106" s="25"/>
      <c r="FB1106" s="25"/>
      <c r="FC1106" s="25"/>
      <c r="FD1106" s="25"/>
      <c r="FE1106" s="25"/>
      <c r="FF1106" s="25"/>
      <c r="FG1106" s="25"/>
      <c r="FH1106" s="25"/>
      <c r="FI1106" s="25"/>
      <c r="FJ1106" s="25"/>
      <c r="FK1106" s="25"/>
      <c r="FL1106" s="25"/>
      <c r="FM1106" s="25"/>
      <c r="FN1106" s="25"/>
      <c r="FO1106" s="25"/>
      <c r="FP1106" s="25"/>
      <c r="FQ1106" s="25"/>
      <c r="FR1106" s="25"/>
      <c r="FS1106" s="25"/>
      <c r="FT1106" s="25"/>
      <c r="FU1106" s="25"/>
      <c r="FV1106" s="25"/>
      <c r="FW1106" s="25"/>
      <c r="FX1106" s="25"/>
      <c r="FY1106" s="25"/>
      <c r="FZ1106" s="25"/>
      <c r="GA1106" s="25"/>
      <c r="GB1106" s="25"/>
      <c r="GC1106" s="25"/>
      <c r="GD1106" s="25"/>
      <c r="GE1106" s="25"/>
      <c r="GF1106" s="25"/>
      <c r="GG1106" s="25"/>
      <c r="GH1106" s="25"/>
      <c r="GI1106" s="25"/>
      <c r="GJ1106" s="25"/>
      <c r="GK1106" s="25"/>
      <c r="GL1106" s="25"/>
      <c r="GM1106" s="25"/>
      <c r="GN1106" s="25"/>
      <c r="GO1106" s="25"/>
      <c r="GP1106" s="25"/>
      <c r="GQ1106" s="25"/>
      <c r="GR1106" s="25"/>
      <c r="GS1106" s="25"/>
      <c r="GT1106" s="25"/>
      <c r="GU1106" s="25"/>
      <c r="GV1106" s="25"/>
      <c r="GW1106" s="25"/>
      <c r="GX1106" s="25"/>
      <c r="GY1106" s="25"/>
      <c r="GZ1106" s="25"/>
      <c r="HA1106" s="25"/>
      <c r="HB1106" s="25"/>
      <c r="HC1106" s="25"/>
      <c r="HD1106" s="25"/>
      <c r="HE1106" s="25"/>
      <c r="HF1106" s="25"/>
      <c r="HG1106" s="25"/>
      <c r="HH1106" s="25"/>
      <c r="HI1106" s="25"/>
      <c r="HJ1106" s="25"/>
      <c r="HK1106" s="25"/>
      <c r="HL1106" s="25"/>
      <c r="HM1106" s="25"/>
      <c r="HN1106" s="25"/>
      <c r="HO1106" s="25"/>
      <c r="HP1106" s="25"/>
      <c r="HQ1106" s="25"/>
      <c r="HR1106" s="25"/>
      <c r="HS1106" s="25"/>
      <c r="HT1106" s="25"/>
      <c r="HU1106" s="25"/>
      <c r="HV1106" s="25"/>
      <c r="HW1106" s="25"/>
      <c r="HX1106" s="25"/>
      <c r="HY1106" s="25"/>
      <c r="HZ1106" s="25"/>
      <c r="IA1106" s="25"/>
      <c r="IB1106" s="25"/>
      <c r="IC1106" s="25"/>
      <c r="ID1106" s="25"/>
      <c r="IE1106" s="25"/>
      <c r="IF1106" s="25"/>
      <c r="IG1106" s="25"/>
      <c r="IH1106" s="25"/>
      <c r="II1106" s="25"/>
      <c r="IJ1106" s="25"/>
      <c r="IK1106" s="25"/>
      <c r="IL1106" s="25"/>
      <c r="IM1106" s="25"/>
      <c r="IN1106" s="25"/>
      <c r="IO1106" s="25"/>
      <c r="IP1106" s="25"/>
      <c r="IQ1106" s="25"/>
      <c r="IR1106" s="25"/>
      <c r="IS1106" s="25"/>
      <c r="IT1106" s="25"/>
      <c r="IU1106" s="25"/>
      <c r="IV1106" s="25"/>
    </row>
    <row r="1107" spans="1:256" s="12" customFormat="1" ht="15.75">
      <c r="A1107" s="11" t="s">
        <v>1204</v>
      </c>
      <c r="B1107" s="13" t="s">
        <v>306</v>
      </c>
      <c r="C1107" s="9">
        <v>139</v>
      </c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  <c r="BN1107" s="25"/>
      <c r="BO1107" s="25"/>
      <c r="BP1107" s="25"/>
      <c r="BQ1107" s="25"/>
      <c r="BR1107" s="25"/>
      <c r="BS1107" s="25"/>
      <c r="BT1107" s="25"/>
      <c r="BU1107" s="25"/>
      <c r="BV1107" s="25"/>
      <c r="BW1107" s="25"/>
      <c r="BX1107" s="25"/>
      <c r="BY1107" s="25"/>
      <c r="BZ1107" s="25"/>
      <c r="CA1107" s="25"/>
      <c r="CB1107" s="25"/>
      <c r="CC1107" s="25"/>
      <c r="CD1107" s="25"/>
      <c r="CE1107" s="25"/>
      <c r="CF1107" s="25"/>
      <c r="CG1107" s="25"/>
      <c r="CH1107" s="25"/>
      <c r="CI1107" s="25"/>
      <c r="CJ1107" s="25"/>
      <c r="CK1107" s="25"/>
      <c r="CL1107" s="25"/>
      <c r="CM1107" s="25"/>
      <c r="CN1107" s="25"/>
      <c r="CO1107" s="25"/>
      <c r="CP1107" s="25"/>
      <c r="CQ1107" s="25"/>
      <c r="CR1107" s="25"/>
      <c r="CS1107" s="25"/>
      <c r="CT1107" s="25"/>
      <c r="CU1107" s="25"/>
      <c r="CV1107" s="25"/>
      <c r="CW1107" s="25"/>
      <c r="CX1107" s="25"/>
      <c r="CY1107" s="25"/>
      <c r="CZ1107" s="25"/>
      <c r="DA1107" s="25"/>
      <c r="DB1107" s="25"/>
      <c r="DC1107" s="25"/>
      <c r="DD1107" s="25"/>
      <c r="DE1107" s="25"/>
      <c r="DF1107" s="25"/>
      <c r="DG1107" s="25"/>
      <c r="DH1107" s="25"/>
      <c r="DI1107" s="25"/>
      <c r="DJ1107" s="25"/>
      <c r="DK1107" s="25"/>
      <c r="DL1107" s="25"/>
      <c r="DM1107" s="25"/>
      <c r="DN1107" s="25"/>
      <c r="DO1107" s="25"/>
      <c r="DP1107" s="25"/>
      <c r="DQ1107" s="25"/>
      <c r="DR1107" s="25"/>
      <c r="DS1107" s="25"/>
      <c r="DT1107" s="25"/>
      <c r="DU1107" s="25"/>
      <c r="DV1107" s="25"/>
      <c r="DW1107" s="25"/>
      <c r="DX1107" s="25"/>
      <c r="DY1107" s="25"/>
      <c r="DZ1107" s="25"/>
      <c r="EA1107" s="25"/>
      <c r="EB1107" s="25"/>
      <c r="EC1107" s="25"/>
      <c r="ED1107" s="25"/>
      <c r="EE1107" s="25"/>
      <c r="EF1107" s="25"/>
      <c r="EG1107" s="25"/>
      <c r="EH1107" s="25"/>
      <c r="EI1107" s="25"/>
      <c r="EJ1107" s="25"/>
      <c r="EK1107" s="25"/>
      <c r="EL1107" s="25"/>
      <c r="EM1107" s="25"/>
      <c r="EN1107" s="25"/>
      <c r="EO1107" s="25"/>
      <c r="EP1107" s="25"/>
      <c r="EQ1107" s="25"/>
      <c r="ER1107" s="25"/>
      <c r="ES1107" s="25"/>
      <c r="ET1107" s="25"/>
      <c r="EU1107" s="25"/>
      <c r="EV1107" s="25"/>
      <c r="EW1107" s="25"/>
      <c r="EX1107" s="25"/>
      <c r="EY1107" s="25"/>
      <c r="EZ1107" s="25"/>
      <c r="FA1107" s="25"/>
      <c r="FB1107" s="25"/>
      <c r="FC1107" s="25"/>
      <c r="FD1107" s="25"/>
      <c r="FE1107" s="25"/>
      <c r="FF1107" s="25"/>
      <c r="FG1107" s="25"/>
      <c r="FH1107" s="25"/>
      <c r="FI1107" s="25"/>
      <c r="FJ1107" s="25"/>
      <c r="FK1107" s="25"/>
      <c r="FL1107" s="25"/>
      <c r="FM1107" s="25"/>
      <c r="FN1107" s="25"/>
      <c r="FO1107" s="25"/>
      <c r="FP1107" s="25"/>
      <c r="FQ1107" s="25"/>
      <c r="FR1107" s="25"/>
      <c r="FS1107" s="25"/>
      <c r="FT1107" s="25"/>
      <c r="FU1107" s="25"/>
      <c r="FV1107" s="25"/>
      <c r="FW1107" s="25"/>
      <c r="FX1107" s="25"/>
      <c r="FY1107" s="25"/>
      <c r="FZ1107" s="25"/>
      <c r="GA1107" s="25"/>
      <c r="GB1107" s="25"/>
      <c r="GC1107" s="25"/>
      <c r="GD1107" s="25"/>
      <c r="GE1107" s="25"/>
      <c r="GF1107" s="25"/>
      <c r="GG1107" s="25"/>
      <c r="GH1107" s="25"/>
      <c r="GI1107" s="25"/>
      <c r="GJ1107" s="25"/>
      <c r="GK1107" s="25"/>
      <c r="GL1107" s="25"/>
      <c r="GM1107" s="25"/>
      <c r="GN1107" s="25"/>
      <c r="GO1107" s="25"/>
      <c r="GP1107" s="25"/>
      <c r="GQ1107" s="25"/>
      <c r="GR1107" s="25"/>
      <c r="GS1107" s="25"/>
      <c r="GT1107" s="25"/>
      <c r="GU1107" s="25"/>
      <c r="GV1107" s="25"/>
      <c r="GW1107" s="25"/>
      <c r="GX1107" s="25"/>
      <c r="GY1107" s="25"/>
      <c r="GZ1107" s="25"/>
      <c r="HA1107" s="25"/>
      <c r="HB1107" s="25"/>
      <c r="HC1107" s="25"/>
      <c r="HD1107" s="25"/>
      <c r="HE1107" s="25"/>
      <c r="HF1107" s="25"/>
      <c r="HG1107" s="25"/>
      <c r="HH1107" s="25"/>
      <c r="HI1107" s="25"/>
      <c r="HJ1107" s="25"/>
      <c r="HK1107" s="25"/>
      <c r="HL1107" s="25"/>
      <c r="HM1107" s="25"/>
      <c r="HN1107" s="25"/>
      <c r="HO1107" s="25"/>
      <c r="HP1107" s="25"/>
      <c r="HQ1107" s="25"/>
      <c r="HR1107" s="25"/>
      <c r="HS1107" s="25"/>
      <c r="HT1107" s="25"/>
      <c r="HU1107" s="25"/>
      <c r="HV1107" s="25"/>
      <c r="HW1107" s="25"/>
      <c r="HX1107" s="25"/>
      <c r="HY1107" s="25"/>
      <c r="HZ1107" s="25"/>
      <c r="IA1107" s="25"/>
      <c r="IB1107" s="25"/>
      <c r="IC1107" s="25"/>
      <c r="ID1107" s="25"/>
      <c r="IE1107" s="25"/>
      <c r="IF1107" s="25"/>
      <c r="IG1107" s="25"/>
      <c r="IH1107" s="25"/>
      <c r="II1107" s="25"/>
      <c r="IJ1107" s="25"/>
      <c r="IK1107" s="25"/>
      <c r="IL1107" s="25"/>
      <c r="IM1107" s="25"/>
      <c r="IN1107" s="25"/>
      <c r="IO1107" s="25"/>
      <c r="IP1107" s="25"/>
      <c r="IQ1107" s="25"/>
      <c r="IR1107" s="25"/>
      <c r="IS1107" s="25"/>
      <c r="IT1107" s="25"/>
      <c r="IU1107" s="25"/>
      <c r="IV1107" s="25"/>
    </row>
    <row r="1108" spans="1:256" s="12" customFormat="1" ht="15.75">
      <c r="A1108" s="11" t="s">
        <v>1205</v>
      </c>
      <c r="B1108" s="13" t="s">
        <v>395</v>
      </c>
      <c r="C1108" s="9">
        <v>184</v>
      </c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  <c r="BN1108" s="25"/>
      <c r="BO1108" s="25"/>
      <c r="BP1108" s="25"/>
      <c r="BQ1108" s="25"/>
      <c r="BR1108" s="25"/>
      <c r="BS1108" s="25"/>
      <c r="BT1108" s="25"/>
      <c r="BU1108" s="25"/>
      <c r="BV1108" s="25"/>
      <c r="BW1108" s="25"/>
      <c r="BX1108" s="25"/>
      <c r="BY1108" s="25"/>
      <c r="BZ1108" s="25"/>
      <c r="CA1108" s="25"/>
      <c r="CB1108" s="25"/>
      <c r="CC1108" s="25"/>
      <c r="CD1108" s="25"/>
      <c r="CE1108" s="25"/>
      <c r="CF1108" s="25"/>
      <c r="CG1108" s="25"/>
      <c r="CH1108" s="25"/>
      <c r="CI1108" s="25"/>
      <c r="CJ1108" s="25"/>
      <c r="CK1108" s="25"/>
      <c r="CL1108" s="25"/>
      <c r="CM1108" s="25"/>
      <c r="CN1108" s="25"/>
      <c r="CO1108" s="25"/>
      <c r="CP1108" s="25"/>
      <c r="CQ1108" s="25"/>
      <c r="CR1108" s="25"/>
      <c r="CS1108" s="25"/>
      <c r="CT1108" s="25"/>
      <c r="CU1108" s="25"/>
      <c r="CV1108" s="25"/>
      <c r="CW1108" s="25"/>
      <c r="CX1108" s="25"/>
      <c r="CY1108" s="25"/>
      <c r="CZ1108" s="25"/>
      <c r="DA1108" s="25"/>
      <c r="DB1108" s="25"/>
      <c r="DC1108" s="25"/>
      <c r="DD1108" s="25"/>
      <c r="DE1108" s="25"/>
      <c r="DF1108" s="25"/>
      <c r="DG1108" s="25"/>
      <c r="DH1108" s="25"/>
      <c r="DI1108" s="25"/>
      <c r="DJ1108" s="25"/>
      <c r="DK1108" s="25"/>
      <c r="DL1108" s="25"/>
      <c r="DM1108" s="25"/>
      <c r="DN1108" s="25"/>
      <c r="DO1108" s="25"/>
      <c r="DP1108" s="25"/>
      <c r="DQ1108" s="25"/>
      <c r="DR1108" s="25"/>
      <c r="DS1108" s="25"/>
      <c r="DT1108" s="25"/>
      <c r="DU1108" s="25"/>
      <c r="DV1108" s="25"/>
      <c r="DW1108" s="25"/>
      <c r="DX1108" s="25"/>
      <c r="DY1108" s="25"/>
      <c r="DZ1108" s="25"/>
      <c r="EA1108" s="25"/>
      <c r="EB1108" s="25"/>
      <c r="EC1108" s="25"/>
      <c r="ED1108" s="25"/>
      <c r="EE1108" s="25"/>
      <c r="EF1108" s="25"/>
      <c r="EG1108" s="25"/>
      <c r="EH1108" s="25"/>
      <c r="EI1108" s="25"/>
      <c r="EJ1108" s="25"/>
      <c r="EK1108" s="25"/>
      <c r="EL1108" s="25"/>
      <c r="EM1108" s="25"/>
      <c r="EN1108" s="25"/>
      <c r="EO1108" s="25"/>
      <c r="EP1108" s="25"/>
      <c r="EQ1108" s="25"/>
      <c r="ER1108" s="25"/>
      <c r="ES1108" s="25"/>
      <c r="ET1108" s="25"/>
      <c r="EU1108" s="25"/>
      <c r="EV1108" s="25"/>
      <c r="EW1108" s="25"/>
      <c r="EX1108" s="25"/>
      <c r="EY1108" s="25"/>
      <c r="EZ1108" s="25"/>
      <c r="FA1108" s="25"/>
      <c r="FB1108" s="25"/>
      <c r="FC1108" s="25"/>
      <c r="FD1108" s="25"/>
      <c r="FE1108" s="25"/>
      <c r="FF1108" s="25"/>
      <c r="FG1108" s="25"/>
      <c r="FH1108" s="25"/>
      <c r="FI1108" s="25"/>
      <c r="FJ1108" s="25"/>
      <c r="FK1108" s="25"/>
      <c r="FL1108" s="25"/>
      <c r="FM1108" s="25"/>
      <c r="FN1108" s="25"/>
      <c r="FO1108" s="25"/>
      <c r="FP1108" s="25"/>
      <c r="FQ1108" s="25"/>
      <c r="FR1108" s="25"/>
      <c r="FS1108" s="25"/>
      <c r="FT1108" s="25"/>
      <c r="FU1108" s="25"/>
      <c r="FV1108" s="25"/>
      <c r="FW1108" s="25"/>
      <c r="FX1108" s="25"/>
      <c r="FY1108" s="25"/>
      <c r="FZ1108" s="25"/>
      <c r="GA1108" s="25"/>
      <c r="GB1108" s="25"/>
      <c r="GC1108" s="25"/>
      <c r="GD1108" s="25"/>
      <c r="GE1108" s="25"/>
      <c r="GF1108" s="25"/>
      <c r="GG1108" s="25"/>
      <c r="GH1108" s="25"/>
      <c r="GI1108" s="25"/>
      <c r="GJ1108" s="25"/>
      <c r="GK1108" s="25"/>
      <c r="GL1108" s="25"/>
      <c r="GM1108" s="25"/>
      <c r="GN1108" s="25"/>
      <c r="GO1108" s="25"/>
      <c r="GP1108" s="25"/>
      <c r="GQ1108" s="25"/>
      <c r="GR1108" s="25"/>
      <c r="GS1108" s="25"/>
      <c r="GT1108" s="25"/>
      <c r="GU1108" s="25"/>
      <c r="GV1108" s="25"/>
      <c r="GW1108" s="25"/>
      <c r="GX1108" s="25"/>
      <c r="GY1108" s="25"/>
      <c r="GZ1108" s="25"/>
      <c r="HA1108" s="25"/>
      <c r="HB1108" s="25"/>
      <c r="HC1108" s="25"/>
      <c r="HD1108" s="25"/>
      <c r="HE1108" s="25"/>
      <c r="HF1108" s="25"/>
      <c r="HG1108" s="25"/>
      <c r="HH1108" s="25"/>
      <c r="HI1108" s="25"/>
      <c r="HJ1108" s="25"/>
      <c r="HK1108" s="25"/>
      <c r="HL1108" s="25"/>
      <c r="HM1108" s="25"/>
      <c r="HN1108" s="25"/>
      <c r="HO1108" s="25"/>
      <c r="HP1108" s="25"/>
      <c r="HQ1108" s="25"/>
      <c r="HR1108" s="25"/>
      <c r="HS1108" s="25"/>
      <c r="HT1108" s="25"/>
      <c r="HU1108" s="25"/>
      <c r="HV1108" s="25"/>
      <c r="HW1108" s="25"/>
      <c r="HX1108" s="25"/>
      <c r="HY1108" s="25"/>
      <c r="HZ1108" s="25"/>
      <c r="IA1108" s="25"/>
      <c r="IB1108" s="25"/>
      <c r="IC1108" s="25"/>
      <c r="ID1108" s="25"/>
      <c r="IE1108" s="25"/>
      <c r="IF1108" s="25"/>
      <c r="IG1108" s="25"/>
      <c r="IH1108" s="25"/>
      <c r="II1108" s="25"/>
      <c r="IJ1108" s="25"/>
      <c r="IK1108" s="25"/>
      <c r="IL1108" s="25"/>
      <c r="IM1108" s="25"/>
      <c r="IN1108" s="25"/>
      <c r="IO1108" s="25"/>
      <c r="IP1108" s="25"/>
      <c r="IQ1108" s="25"/>
      <c r="IR1108" s="25"/>
      <c r="IS1108" s="25"/>
      <c r="IT1108" s="25"/>
      <c r="IU1108" s="25"/>
      <c r="IV1108" s="25"/>
    </row>
    <row r="1109" spans="1:256" s="12" customFormat="1" ht="15.75">
      <c r="A1109" s="11" t="s">
        <v>1206</v>
      </c>
      <c r="B1109" s="13" t="s">
        <v>458</v>
      </c>
      <c r="C1109" s="9">
        <v>105</v>
      </c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  <c r="BN1109" s="25"/>
      <c r="BO1109" s="25"/>
      <c r="BP1109" s="25"/>
      <c r="BQ1109" s="25"/>
      <c r="BR1109" s="25"/>
      <c r="BS1109" s="25"/>
      <c r="BT1109" s="25"/>
      <c r="BU1109" s="25"/>
      <c r="BV1109" s="25"/>
      <c r="BW1109" s="25"/>
      <c r="BX1109" s="25"/>
      <c r="BY1109" s="25"/>
      <c r="BZ1109" s="25"/>
      <c r="CA1109" s="25"/>
      <c r="CB1109" s="25"/>
      <c r="CC1109" s="25"/>
      <c r="CD1109" s="25"/>
      <c r="CE1109" s="25"/>
      <c r="CF1109" s="25"/>
      <c r="CG1109" s="25"/>
      <c r="CH1109" s="25"/>
      <c r="CI1109" s="25"/>
      <c r="CJ1109" s="25"/>
      <c r="CK1109" s="25"/>
      <c r="CL1109" s="25"/>
      <c r="CM1109" s="25"/>
      <c r="CN1109" s="25"/>
      <c r="CO1109" s="25"/>
      <c r="CP1109" s="25"/>
      <c r="CQ1109" s="25"/>
      <c r="CR1109" s="25"/>
      <c r="CS1109" s="25"/>
      <c r="CT1109" s="25"/>
      <c r="CU1109" s="25"/>
      <c r="CV1109" s="25"/>
      <c r="CW1109" s="25"/>
      <c r="CX1109" s="25"/>
      <c r="CY1109" s="25"/>
      <c r="CZ1109" s="25"/>
      <c r="DA1109" s="25"/>
      <c r="DB1109" s="25"/>
      <c r="DC1109" s="25"/>
      <c r="DD1109" s="25"/>
      <c r="DE1109" s="25"/>
      <c r="DF1109" s="25"/>
      <c r="DG1109" s="25"/>
      <c r="DH1109" s="25"/>
      <c r="DI1109" s="25"/>
      <c r="DJ1109" s="25"/>
      <c r="DK1109" s="25"/>
      <c r="DL1109" s="25"/>
      <c r="DM1109" s="25"/>
      <c r="DN1109" s="25"/>
      <c r="DO1109" s="25"/>
      <c r="DP1109" s="25"/>
      <c r="DQ1109" s="25"/>
      <c r="DR1109" s="25"/>
      <c r="DS1109" s="25"/>
      <c r="DT1109" s="25"/>
      <c r="DU1109" s="25"/>
      <c r="DV1109" s="25"/>
      <c r="DW1109" s="25"/>
      <c r="DX1109" s="25"/>
      <c r="DY1109" s="25"/>
      <c r="DZ1109" s="25"/>
      <c r="EA1109" s="25"/>
      <c r="EB1109" s="25"/>
      <c r="EC1109" s="25"/>
      <c r="ED1109" s="25"/>
      <c r="EE1109" s="25"/>
      <c r="EF1109" s="25"/>
      <c r="EG1109" s="25"/>
      <c r="EH1109" s="25"/>
      <c r="EI1109" s="25"/>
      <c r="EJ1109" s="25"/>
      <c r="EK1109" s="25"/>
      <c r="EL1109" s="25"/>
      <c r="EM1109" s="25"/>
      <c r="EN1109" s="25"/>
      <c r="EO1109" s="25"/>
      <c r="EP1109" s="25"/>
      <c r="EQ1109" s="25"/>
      <c r="ER1109" s="25"/>
      <c r="ES1109" s="25"/>
      <c r="ET1109" s="25"/>
      <c r="EU1109" s="25"/>
      <c r="EV1109" s="25"/>
      <c r="EW1109" s="25"/>
      <c r="EX1109" s="25"/>
      <c r="EY1109" s="25"/>
      <c r="EZ1109" s="25"/>
      <c r="FA1109" s="25"/>
      <c r="FB1109" s="25"/>
      <c r="FC1109" s="25"/>
      <c r="FD1109" s="25"/>
      <c r="FE1109" s="25"/>
      <c r="FF1109" s="25"/>
      <c r="FG1109" s="25"/>
      <c r="FH1109" s="25"/>
      <c r="FI1109" s="25"/>
      <c r="FJ1109" s="25"/>
      <c r="FK1109" s="25"/>
      <c r="FL1109" s="25"/>
      <c r="FM1109" s="25"/>
      <c r="FN1109" s="25"/>
      <c r="FO1109" s="25"/>
      <c r="FP1109" s="25"/>
      <c r="FQ1109" s="25"/>
      <c r="FR1109" s="25"/>
      <c r="FS1109" s="25"/>
      <c r="FT1109" s="25"/>
      <c r="FU1109" s="25"/>
      <c r="FV1109" s="25"/>
      <c r="FW1109" s="25"/>
      <c r="FX1109" s="25"/>
      <c r="FY1109" s="25"/>
      <c r="FZ1109" s="25"/>
      <c r="GA1109" s="25"/>
      <c r="GB1109" s="25"/>
      <c r="GC1109" s="25"/>
      <c r="GD1109" s="25"/>
      <c r="GE1109" s="25"/>
      <c r="GF1109" s="25"/>
      <c r="GG1109" s="25"/>
      <c r="GH1109" s="25"/>
      <c r="GI1109" s="25"/>
      <c r="GJ1109" s="25"/>
      <c r="GK1109" s="25"/>
      <c r="GL1109" s="25"/>
      <c r="GM1109" s="25"/>
      <c r="GN1109" s="25"/>
      <c r="GO1109" s="25"/>
      <c r="GP1109" s="25"/>
      <c r="GQ1109" s="25"/>
      <c r="GR1109" s="25"/>
      <c r="GS1109" s="25"/>
      <c r="GT1109" s="25"/>
      <c r="GU1109" s="25"/>
      <c r="GV1109" s="25"/>
      <c r="GW1109" s="25"/>
      <c r="GX1109" s="25"/>
      <c r="GY1109" s="25"/>
      <c r="GZ1109" s="25"/>
      <c r="HA1109" s="25"/>
      <c r="HB1109" s="25"/>
      <c r="HC1109" s="25"/>
      <c r="HD1109" s="25"/>
      <c r="HE1109" s="25"/>
      <c r="HF1109" s="25"/>
      <c r="HG1109" s="25"/>
      <c r="HH1109" s="25"/>
      <c r="HI1109" s="25"/>
      <c r="HJ1109" s="25"/>
      <c r="HK1109" s="25"/>
      <c r="HL1109" s="25"/>
      <c r="HM1109" s="25"/>
      <c r="HN1109" s="25"/>
      <c r="HO1109" s="25"/>
      <c r="HP1109" s="25"/>
      <c r="HQ1109" s="25"/>
      <c r="HR1109" s="25"/>
      <c r="HS1109" s="25"/>
      <c r="HT1109" s="25"/>
      <c r="HU1109" s="25"/>
      <c r="HV1109" s="25"/>
      <c r="HW1109" s="25"/>
      <c r="HX1109" s="25"/>
      <c r="HY1109" s="25"/>
      <c r="HZ1109" s="25"/>
      <c r="IA1109" s="25"/>
      <c r="IB1109" s="25"/>
      <c r="IC1109" s="25"/>
      <c r="ID1109" s="25"/>
      <c r="IE1109" s="25"/>
      <c r="IF1109" s="25"/>
      <c r="IG1109" s="25"/>
      <c r="IH1109" s="25"/>
      <c r="II1109" s="25"/>
      <c r="IJ1109" s="25"/>
      <c r="IK1109" s="25"/>
      <c r="IL1109" s="25"/>
      <c r="IM1109" s="25"/>
      <c r="IN1109" s="25"/>
      <c r="IO1109" s="25"/>
      <c r="IP1109" s="25"/>
      <c r="IQ1109" s="25"/>
      <c r="IR1109" s="25"/>
      <c r="IS1109" s="25"/>
      <c r="IT1109" s="25"/>
      <c r="IU1109" s="25"/>
      <c r="IV1109" s="25"/>
    </row>
    <row r="1110" spans="1:3" s="99" customFormat="1" ht="15.75">
      <c r="A1110" s="98">
        <v>1</v>
      </c>
      <c r="B1110" s="17">
        <v>2</v>
      </c>
      <c r="C1110" s="105">
        <v>3</v>
      </c>
    </row>
    <row r="1111" spans="1:256" s="12" customFormat="1" ht="15.75">
      <c r="A1111" s="11" t="s">
        <v>1207</v>
      </c>
      <c r="B1111" s="13" t="s">
        <v>457</v>
      </c>
      <c r="C1111" s="9">
        <v>114</v>
      </c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  <c r="BN1111" s="25"/>
      <c r="BO1111" s="25"/>
      <c r="BP1111" s="25"/>
      <c r="BQ1111" s="25"/>
      <c r="BR1111" s="25"/>
      <c r="BS1111" s="25"/>
      <c r="BT1111" s="25"/>
      <c r="BU1111" s="25"/>
      <c r="BV1111" s="25"/>
      <c r="BW1111" s="25"/>
      <c r="BX1111" s="25"/>
      <c r="BY1111" s="25"/>
      <c r="BZ1111" s="25"/>
      <c r="CA1111" s="25"/>
      <c r="CB1111" s="25"/>
      <c r="CC1111" s="25"/>
      <c r="CD1111" s="25"/>
      <c r="CE1111" s="25"/>
      <c r="CF1111" s="25"/>
      <c r="CG1111" s="25"/>
      <c r="CH1111" s="25"/>
      <c r="CI1111" s="25"/>
      <c r="CJ1111" s="25"/>
      <c r="CK1111" s="25"/>
      <c r="CL1111" s="25"/>
      <c r="CM1111" s="25"/>
      <c r="CN1111" s="25"/>
      <c r="CO1111" s="25"/>
      <c r="CP1111" s="25"/>
      <c r="CQ1111" s="25"/>
      <c r="CR1111" s="25"/>
      <c r="CS1111" s="25"/>
      <c r="CT1111" s="25"/>
      <c r="CU1111" s="25"/>
      <c r="CV1111" s="25"/>
      <c r="CW1111" s="25"/>
      <c r="CX1111" s="25"/>
      <c r="CY1111" s="25"/>
      <c r="CZ1111" s="25"/>
      <c r="DA1111" s="25"/>
      <c r="DB1111" s="25"/>
      <c r="DC1111" s="25"/>
      <c r="DD1111" s="25"/>
      <c r="DE1111" s="25"/>
      <c r="DF1111" s="25"/>
      <c r="DG1111" s="25"/>
      <c r="DH1111" s="25"/>
      <c r="DI1111" s="25"/>
      <c r="DJ1111" s="25"/>
      <c r="DK1111" s="25"/>
      <c r="DL1111" s="25"/>
      <c r="DM1111" s="25"/>
      <c r="DN1111" s="25"/>
      <c r="DO1111" s="25"/>
      <c r="DP1111" s="25"/>
      <c r="DQ1111" s="25"/>
      <c r="DR1111" s="25"/>
      <c r="DS1111" s="25"/>
      <c r="DT1111" s="25"/>
      <c r="DU1111" s="25"/>
      <c r="DV1111" s="25"/>
      <c r="DW1111" s="25"/>
      <c r="DX1111" s="25"/>
      <c r="DY1111" s="25"/>
      <c r="DZ1111" s="25"/>
      <c r="EA1111" s="25"/>
      <c r="EB1111" s="25"/>
      <c r="EC1111" s="25"/>
      <c r="ED1111" s="25"/>
      <c r="EE1111" s="25"/>
      <c r="EF1111" s="25"/>
      <c r="EG1111" s="25"/>
      <c r="EH1111" s="25"/>
      <c r="EI1111" s="25"/>
      <c r="EJ1111" s="25"/>
      <c r="EK1111" s="25"/>
      <c r="EL1111" s="25"/>
      <c r="EM1111" s="25"/>
      <c r="EN1111" s="25"/>
      <c r="EO1111" s="25"/>
      <c r="EP1111" s="25"/>
      <c r="EQ1111" s="25"/>
      <c r="ER1111" s="25"/>
      <c r="ES1111" s="25"/>
      <c r="ET1111" s="25"/>
      <c r="EU1111" s="25"/>
      <c r="EV1111" s="25"/>
      <c r="EW1111" s="25"/>
      <c r="EX1111" s="25"/>
      <c r="EY1111" s="25"/>
      <c r="EZ1111" s="25"/>
      <c r="FA1111" s="25"/>
      <c r="FB1111" s="25"/>
      <c r="FC1111" s="25"/>
      <c r="FD1111" s="25"/>
      <c r="FE1111" s="25"/>
      <c r="FF1111" s="25"/>
      <c r="FG1111" s="25"/>
      <c r="FH1111" s="25"/>
      <c r="FI1111" s="25"/>
      <c r="FJ1111" s="25"/>
      <c r="FK1111" s="25"/>
      <c r="FL1111" s="25"/>
      <c r="FM1111" s="25"/>
      <c r="FN1111" s="25"/>
      <c r="FO1111" s="25"/>
      <c r="FP1111" s="25"/>
      <c r="FQ1111" s="25"/>
      <c r="FR1111" s="25"/>
      <c r="FS1111" s="25"/>
      <c r="FT1111" s="25"/>
      <c r="FU1111" s="25"/>
      <c r="FV1111" s="25"/>
      <c r="FW1111" s="25"/>
      <c r="FX1111" s="25"/>
      <c r="FY1111" s="25"/>
      <c r="FZ1111" s="25"/>
      <c r="GA1111" s="25"/>
      <c r="GB1111" s="25"/>
      <c r="GC1111" s="25"/>
      <c r="GD1111" s="25"/>
      <c r="GE1111" s="25"/>
      <c r="GF1111" s="25"/>
      <c r="GG1111" s="25"/>
      <c r="GH1111" s="25"/>
      <c r="GI1111" s="25"/>
      <c r="GJ1111" s="25"/>
      <c r="GK1111" s="25"/>
      <c r="GL1111" s="25"/>
      <c r="GM1111" s="25"/>
      <c r="GN1111" s="25"/>
      <c r="GO1111" s="25"/>
      <c r="GP1111" s="25"/>
      <c r="GQ1111" s="25"/>
      <c r="GR1111" s="25"/>
      <c r="GS1111" s="25"/>
      <c r="GT1111" s="25"/>
      <c r="GU1111" s="25"/>
      <c r="GV1111" s="25"/>
      <c r="GW1111" s="25"/>
      <c r="GX1111" s="25"/>
      <c r="GY1111" s="25"/>
      <c r="GZ1111" s="25"/>
      <c r="HA1111" s="25"/>
      <c r="HB1111" s="25"/>
      <c r="HC1111" s="25"/>
      <c r="HD1111" s="25"/>
      <c r="HE1111" s="25"/>
      <c r="HF1111" s="25"/>
      <c r="HG1111" s="25"/>
      <c r="HH1111" s="25"/>
      <c r="HI1111" s="25"/>
      <c r="HJ1111" s="25"/>
      <c r="HK1111" s="25"/>
      <c r="HL1111" s="25"/>
      <c r="HM1111" s="25"/>
      <c r="HN1111" s="25"/>
      <c r="HO1111" s="25"/>
      <c r="HP1111" s="25"/>
      <c r="HQ1111" s="25"/>
      <c r="HR1111" s="25"/>
      <c r="HS1111" s="25"/>
      <c r="HT1111" s="25"/>
      <c r="HU1111" s="25"/>
      <c r="HV1111" s="25"/>
      <c r="HW1111" s="25"/>
      <c r="HX1111" s="25"/>
      <c r="HY1111" s="25"/>
      <c r="HZ1111" s="25"/>
      <c r="IA1111" s="25"/>
      <c r="IB1111" s="25"/>
      <c r="IC1111" s="25"/>
      <c r="ID1111" s="25"/>
      <c r="IE1111" s="25"/>
      <c r="IF1111" s="25"/>
      <c r="IG1111" s="25"/>
      <c r="IH1111" s="25"/>
      <c r="II1111" s="25"/>
      <c r="IJ1111" s="25"/>
      <c r="IK1111" s="25"/>
      <c r="IL1111" s="25"/>
      <c r="IM1111" s="25"/>
      <c r="IN1111" s="25"/>
      <c r="IO1111" s="25"/>
      <c r="IP1111" s="25"/>
      <c r="IQ1111" s="25"/>
      <c r="IR1111" s="25"/>
      <c r="IS1111" s="25"/>
      <c r="IT1111" s="25"/>
      <c r="IU1111" s="25"/>
      <c r="IV1111" s="25"/>
    </row>
    <row r="1112" spans="1:256" s="12" customFormat="1" ht="15.75">
      <c r="A1112" s="11" t="s">
        <v>1208</v>
      </c>
      <c r="B1112" s="13" t="s">
        <v>394</v>
      </c>
      <c r="C1112" s="9">
        <v>112</v>
      </c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  <c r="BN1112" s="25"/>
      <c r="BO1112" s="25"/>
      <c r="BP1112" s="25"/>
      <c r="BQ1112" s="25"/>
      <c r="BR1112" s="25"/>
      <c r="BS1112" s="25"/>
      <c r="BT1112" s="25"/>
      <c r="BU1112" s="25"/>
      <c r="BV1112" s="25"/>
      <c r="BW1112" s="25"/>
      <c r="BX1112" s="25"/>
      <c r="BY1112" s="25"/>
      <c r="BZ1112" s="25"/>
      <c r="CA1112" s="25"/>
      <c r="CB1112" s="25"/>
      <c r="CC1112" s="25"/>
      <c r="CD1112" s="25"/>
      <c r="CE1112" s="25"/>
      <c r="CF1112" s="25"/>
      <c r="CG1112" s="25"/>
      <c r="CH1112" s="25"/>
      <c r="CI1112" s="25"/>
      <c r="CJ1112" s="25"/>
      <c r="CK1112" s="25"/>
      <c r="CL1112" s="25"/>
      <c r="CM1112" s="25"/>
      <c r="CN1112" s="25"/>
      <c r="CO1112" s="25"/>
      <c r="CP1112" s="25"/>
      <c r="CQ1112" s="25"/>
      <c r="CR1112" s="25"/>
      <c r="CS1112" s="25"/>
      <c r="CT1112" s="25"/>
      <c r="CU1112" s="25"/>
      <c r="CV1112" s="25"/>
      <c r="CW1112" s="25"/>
      <c r="CX1112" s="25"/>
      <c r="CY1112" s="25"/>
      <c r="CZ1112" s="25"/>
      <c r="DA1112" s="25"/>
      <c r="DB1112" s="25"/>
      <c r="DC1112" s="25"/>
      <c r="DD1112" s="25"/>
      <c r="DE1112" s="25"/>
      <c r="DF1112" s="25"/>
      <c r="DG1112" s="25"/>
      <c r="DH1112" s="25"/>
      <c r="DI1112" s="25"/>
      <c r="DJ1112" s="25"/>
      <c r="DK1112" s="25"/>
      <c r="DL1112" s="25"/>
      <c r="DM1112" s="25"/>
      <c r="DN1112" s="25"/>
      <c r="DO1112" s="25"/>
      <c r="DP1112" s="25"/>
      <c r="DQ1112" s="25"/>
      <c r="DR1112" s="25"/>
      <c r="DS1112" s="25"/>
      <c r="DT1112" s="25"/>
      <c r="DU1112" s="25"/>
      <c r="DV1112" s="25"/>
      <c r="DW1112" s="25"/>
      <c r="DX1112" s="25"/>
      <c r="DY1112" s="25"/>
      <c r="DZ1112" s="25"/>
      <c r="EA1112" s="25"/>
      <c r="EB1112" s="25"/>
      <c r="EC1112" s="25"/>
      <c r="ED1112" s="25"/>
      <c r="EE1112" s="25"/>
      <c r="EF1112" s="25"/>
      <c r="EG1112" s="25"/>
      <c r="EH1112" s="25"/>
      <c r="EI1112" s="25"/>
      <c r="EJ1112" s="25"/>
      <c r="EK1112" s="25"/>
      <c r="EL1112" s="25"/>
      <c r="EM1112" s="25"/>
      <c r="EN1112" s="25"/>
      <c r="EO1112" s="25"/>
      <c r="EP1112" s="25"/>
      <c r="EQ1112" s="25"/>
      <c r="ER1112" s="25"/>
      <c r="ES1112" s="25"/>
      <c r="ET1112" s="25"/>
      <c r="EU1112" s="25"/>
      <c r="EV1112" s="25"/>
      <c r="EW1112" s="25"/>
      <c r="EX1112" s="25"/>
      <c r="EY1112" s="25"/>
      <c r="EZ1112" s="25"/>
      <c r="FA1112" s="25"/>
      <c r="FB1112" s="25"/>
      <c r="FC1112" s="25"/>
      <c r="FD1112" s="25"/>
      <c r="FE1112" s="25"/>
      <c r="FF1112" s="25"/>
      <c r="FG1112" s="25"/>
      <c r="FH1112" s="25"/>
      <c r="FI1112" s="25"/>
      <c r="FJ1112" s="25"/>
      <c r="FK1112" s="25"/>
      <c r="FL1112" s="25"/>
      <c r="FM1112" s="25"/>
      <c r="FN1112" s="25"/>
      <c r="FO1112" s="25"/>
      <c r="FP1112" s="25"/>
      <c r="FQ1112" s="25"/>
      <c r="FR1112" s="25"/>
      <c r="FS1112" s="25"/>
      <c r="FT1112" s="25"/>
      <c r="FU1112" s="25"/>
      <c r="FV1112" s="25"/>
      <c r="FW1112" s="25"/>
      <c r="FX1112" s="25"/>
      <c r="FY1112" s="25"/>
      <c r="FZ1112" s="25"/>
      <c r="GA1112" s="25"/>
      <c r="GB1112" s="25"/>
      <c r="GC1112" s="25"/>
      <c r="GD1112" s="25"/>
      <c r="GE1112" s="25"/>
      <c r="GF1112" s="25"/>
      <c r="GG1112" s="25"/>
      <c r="GH1112" s="25"/>
      <c r="GI1112" s="25"/>
      <c r="GJ1112" s="25"/>
      <c r="GK1112" s="25"/>
      <c r="GL1112" s="25"/>
      <c r="GM1112" s="25"/>
      <c r="GN1112" s="25"/>
      <c r="GO1112" s="25"/>
      <c r="GP1112" s="25"/>
      <c r="GQ1112" s="25"/>
      <c r="GR1112" s="25"/>
      <c r="GS1112" s="25"/>
      <c r="GT1112" s="25"/>
      <c r="GU1112" s="25"/>
      <c r="GV1112" s="25"/>
      <c r="GW1112" s="25"/>
      <c r="GX1112" s="25"/>
      <c r="GY1112" s="25"/>
      <c r="GZ1112" s="25"/>
      <c r="HA1112" s="25"/>
      <c r="HB1112" s="25"/>
      <c r="HC1112" s="25"/>
      <c r="HD1112" s="25"/>
      <c r="HE1112" s="25"/>
      <c r="HF1112" s="25"/>
      <c r="HG1112" s="25"/>
      <c r="HH1112" s="25"/>
      <c r="HI1112" s="25"/>
      <c r="HJ1112" s="25"/>
      <c r="HK1112" s="25"/>
      <c r="HL1112" s="25"/>
      <c r="HM1112" s="25"/>
      <c r="HN1112" s="25"/>
      <c r="HO1112" s="25"/>
      <c r="HP1112" s="25"/>
      <c r="HQ1112" s="25"/>
      <c r="HR1112" s="25"/>
      <c r="HS1112" s="25"/>
      <c r="HT1112" s="25"/>
      <c r="HU1112" s="25"/>
      <c r="HV1112" s="25"/>
      <c r="HW1112" s="25"/>
      <c r="HX1112" s="25"/>
      <c r="HY1112" s="25"/>
      <c r="HZ1112" s="25"/>
      <c r="IA1112" s="25"/>
      <c r="IB1112" s="25"/>
      <c r="IC1112" s="25"/>
      <c r="ID1112" s="25"/>
      <c r="IE1112" s="25"/>
      <c r="IF1112" s="25"/>
      <c r="IG1112" s="25"/>
      <c r="IH1112" s="25"/>
      <c r="II1112" s="25"/>
      <c r="IJ1112" s="25"/>
      <c r="IK1112" s="25"/>
      <c r="IL1112" s="25"/>
      <c r="IM1112" s="25"/>
      <c r="IN1112" s="25"/>
      <c r="IO1112" s="25"/>
      <c r="IP1112" s="25"/>
      <c r="IQ1112" s="25"/>
      <c r="IR1112" s="25"/>
      <c r="IS1112" s="25"/>
      <c r="IT1112" s="25"/>
      <c r="IU1112" s="25"/>
      <c r="IV1112" s="25"/>
    </row>
    <row r="1113" spans="1:256" s="12" customFormat="1" ht="15.75">
      <c r="A1113" s="11" t="s">
        <v>1209</v>
      </c>
      <c r="B1113" s="13" t="s">
        <v>304</v>
      </c>
      <c r="C1113" s="9">
        <v>127</v>
      </c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  <c r="CA1113" s="25"/>
      <c r="CB1113" s="25"/>
      <c r="CC1113" s="25"/>
      <c r="CD1113" s="25"/>
      <c r="CE1113" s="25"/>
      <c r="CF1113" s="25"/>
      <c r="CG1113" s="25"/>
      <c r="CH1113" s="25"/>
      <c r="CI1113" s="25"/>
      <c r="CJ1113" s="25"/>
      <c r="CK1113" s="25"/>
      <c r="CL1113" s="25"/>
      <c r="CM1113" s="25"/>
      <c r="CN1113" s="25"/>
      <c r="CO1113" s="25"/>
      <c r="CP1113" s="25"/>
      <c r="CQ1113" s="25"/>
      <c r="CR1113" s="25"/>
      <c r="CS1113" s="25"/>
      <c r="CT1113" s="25"/>
      <c r="CU1113" s="25"/>
      <c r="CV1113" s="25"/>
      <c r="CW1113" s="25"/>
      <c r="CX1113" s="25"/>
      <c r="CY1113" s="25"/>
      <c r="CZ1113" s="25"/>
      <c r="DA1113" s="25"/>
      <c r="DB1113" s="25"/>
      <c r="DC1113" s="25"/>
      <c r="DD1113" s="25"/>
      <c r="DE1113" s="25"/>
      <c r="DF1113" s="25"/>
      <c r="DG1113" s="25"/>
      <c r="DH1113" s="25"/>
      <c r="DI1113" s="25"/>
      <c r="DJ1113" s="25"/>
      <c r="DK1113" s="25"/>
      <c r="DL1113" s="25"/>
      <c r="DM1113" s="25"/>
      <c r="DN1113" s="25"/>
      <c r="DO1113" s="25"/>
      <c r="DP1113" s="25"/>
      <c r="DQ1113" s="25"/>
      <c r="DR1113" s="25"/>
      <c r="DS1113" s="25"/>
      <c r="DT1113" s="25"/>
      <c r="DU1113" s="25"/>
      <c r="DV1113" s="25"/>
      <c r="DW1113" s="25"/>
      <c r="DX1113" s="25"/>
      <c r="DY1113" s="25"/>
      <c r="DZ1113" s="25"/>
      <c r="EA1113" s="25"/>
      <c r="EB1113" s="25"/>
      <c r="EC1113" s="25"/>
      <c r="ED1113" s="25"/>
      <c r="EE1113" s="25"/>
      <c r="EF1113" s="25"/>
      <c r="EG1113" s="25"/>
      <c r="EH1113" s="25"/>
      <c r="EI1113" s="25"/>
      <c r="EJ1113" s="25"/>
      <c r="EK1113" s="25"/>
      <c r="EL1113" s="25"/>
      <c r="EM1113" s="25"/>
      <c r="EN1113" s="25"/>
      <c r="EO1113" s="25"/>
      <c r="EP1113" s="25"/>
      <c r="EQ1113" s="25"/>
      <c r="ER1113" s="25"/>
      <c r="ES1113" s="25"/>
      <c r="ET1113" s="25"/>
      <c r="EU1113" s="25"/>
      <c r="EV1113" s="25"/>
      <c r="EW1113" s="25"/>
      <c r="EX1113" s="25"/>
      <c r="EY1113" s="25"/>
      <c r="EZ1113" s="25"/>
      <c r="FA1113" s="25"/>
      <c r="FB1113" s="25"/>
      <c r="FC1113" s="25"/>
      <c r="FD1113" s="25"/>
      <c r="FE1113" s="25"/>
      <c r="FF1113" s="25"/>
      <c r="FG1113" s="25"/>
      <c r="FH1113" s="25"/>
      <c r="FI1113" s="25"/>
      <c r="FJ1113" s="25"/>
      <c r="FK1113" s="25"/>
      <c r="FL1113" s="25"/>
      <c r="FM1113" s="25"/>
      <c r="FN1113" s="25"/>
      <c r="FO1113" s="25"/>
      <c r="FP1113" s="25"/>
      <c r="FQ1113" s="25"/>
      <c r="FR1113" s="25"/>
      <c r="FS1113" s="25"/>
      <c r="FT1113" s="25"/>
      <c r="FU1113" s="25"/>
      <c r="FV1113" s="25"/>
      <c r="FW1113" s="25"/>
      <c r="FX1113" s="25"/>
      <c r="FY1113" s="25"/>
      <c r="FZ1113" s="25"/>
      <c r="GA1113" s="25"/>
      <c r="GB1113" s="25"/>
      <c r="GC1113" s="25"/>
      <c r="GD1113" s="25"/>
      <c r="GE1113" s="25"/>
      <c r="GF1113" s="25"/>
      <c r="GG1113" s="25"/>
      <c r="GH1113" s="25"/>
      <c r="GI1113" s="25"/>
      <c r="GJ1113" s="25"/>
      <c r="GK1113" s="25"/>
      <c r="GL1113" s="25"/>
      <c r="GM1113" s="25"/>
      <c r="GN1113" s="25"/>
      <c r="GO1113" s="25"/>
      <c r="GP1113" s="25"/>
      <c r="GQ1113" s="25"/>
      <c r="GR1113" s="25"/>
      <c r="GS1113" s="25"/>
      <c r="GT1113" s="25"/>
      <c r="GU1113" s="25"/>
      <c r="GV1113" s="25"/>
      <c r="GW1113" s="25"/>
      <c r="GX1113" s="25"/>
      <c r="GY1113" s="25"/>
      <c r="GZ1113" s="25"/>
      <c r="HA1113" s="25"/>
      <c r="HB1113" s="25"/>
      <c r="HC1113" s="25"/>
      <c r="HD1113" s="25"/>
      <c r="HE1113" s="25"/>
      <c r="HF1113" s="25"/>
      <c r="HG1113" s="25"/>
      <c r="HH1113" s="25"/>
      <c r="HI1113" s="25"/>
      <c r="HJ1113" s="25"/>
      <c r="HK1113" s="25"/>
      <c r="HL1113" s="25"/>
      <c r="HM1113" s="25"/>
      <c r="HN1113" s="25"/>
      <c r="HO1113" s="25"/>
      <c r="HP1113" s="25"/>
      <c r="HQ1113" s="25"/>
      <c r="HR1113" s="25"/>
      <c r="HS1113" s="25"/>
      <c r="HT1113" s="25"/>
      <c r="HU1113" s="25"/>
      <c r="HV1113" s="25"/>
      <c r="HW1113" s="25"/>
      <c r="HX1113" s="25"/>
      <c r="HY1113" s="25"/>
      <c r="HZ1113" s="25"/>
      <c r="IA1113" s="25"/>
      <c r="IB1113" s="25"/>
      <c r="IC1113" s="25"/>
      <c r="ID1113" s="25"/>
      <c r="IE1113" s="25"/>
      <c r="IF1113" s="25"/>
      <c r="IG1113" s="25"/>
      <c r="IH1113" s="25"/>
      <c r="II1113" s="25"/>
      <c r="IJ1113" s="25"/>
      <c r="IK1113" s="25"/>
      <c r="IL1113" s="25"/>
      <c r="IM1113" s="25"/>
      <c r="IN1113" s="25"/>
      <c r="IO1113" s="25"/>
      <c r="IP1113" s="25"/>
      <c r="IQ1113" s="25"/>
      <c r="IR1113" s="25"/>
      <c r="IS1113" s="25"/>
      <c r="IT1113" s="25"/>
      <c r="IU1113" s="25"/>
      <c r="IV1113" s="25"/>
    </row>
    <row r="1114" spans="1:256" s="12" customFormat="1" ht="15.75">
      <c r="A1114" s="11" t="s">
        <v>1210</v>
      </c>
      <c r="B1114" s="13" t="s">
        <v>305</v>
      </c>
      <c r="C1114" s="9">
        <v>142</v>
      </c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  <c r="BN1114" s="25"/>
      <c r="BO1114" s="25"/>
      <c r="BP1114" s="25"/>
      <c r="BQ1114" s="25"/>
      <c r="BR1114" s="25"/>
      <c r="BS1114" s="25"/>
      <c r="BT1114" s="25"/>
      <c r="BU1114" s="25"/>
      <c r="BV1114" s="25"/>
      <c r="BW1114" s="25"/>
      <c r="BX1114" s="25"/>
      <c r="BY1114" s="25"/>
      <c r="BZ1114" s="25"/>
      <c r="CA1114" s="25"/>
      <c r="CB1114" s="25"/>
      <c r="CC1114" s="25"/>
      <c r="CD1114" s="25"/>
      <c r="CE1114" s="25"/>
      <c r="CF1114" s="25"/>
      <c r="CG1114" s="25"/>
      <c r="CH1114" s="25"/>
      <c r="CI1114" s="25"/>
      <c r="CJ1114" s="25"/>
      <c r="CK1114" s="25"/>
      <c r="CL1114" s="25"/>
      <c r="CM1114" s="25"/>
      <c r="CN1114" s="25"/>
      <c r="CO1114" s="25"/>
      <c r="CP1114" s="25"/>
      <c r="CQ1114" s="25"/>
      <c r="CR1114" s="25"/>
      <c r="CS1114" s="25"/>
      <c r="CT1114" s="25"/>
      <c r="CU1114" s="25"/>
      <c r="CV1114" s="25"/>
      <c r="CW1114" s="25"/>
      <c r="CX1114" s="25"/>
      <c r="CY1114" s="25"/>
      <c r="CZ1114" s="25"/>
      <c r="DA1114" s="25"/>
      <c r="DB1114" s="25"/>
      <c r="DC1114" s="25"/>
      <c r="DD1114" s="25"/>
      <c r="DE1114" s="25"/>
      <c r="DF1114" s="25"/>
      <c r="DG1114" s="25"/>
      <c r="DH1114" s="25"/>
      <c r="DI1114" s="25"/>
      <c r="DJ1114" s="25"/>
      <c r="DK1114" s="25"/>
      <c r="DL1114" s="25"/>
      <c r="DM1114" s="25"/>
      <c r="DN1114" s="25"/>
      <c r="DO1114" s="25"/>
      <c r="DP1114" s="25"/>
      <c r="DQ1114" s="25"/>
      <c r="DR1114" s="25"/>
      <c r="DS1114" s="25"/>
      <c r="DT1114" s="25"/>
      <c r="DU1114" s="25"/>
      <c r="DV1114" s="25"/>
      <c r="DW1114" s="25"/>
      <c r="DX1114" s="25"/>
      <c r="DY1114" s="25"/>
      <c r="DZ1114" s="25"/>
      <c r="EA1114" s="25"/>
      <c r="EB1114" s="25"/>
      <c r="EC1114" s="25"/>
      <c r="ED1114" s="25"/>
      <c r="EE1114" s="25"/>
      <c r="EF1114" s="25"/>
      <c r="EG1114" s="25"/>
      <c r="EH1114" s="25"/>
      <c r="EI1114" s="25"/>
      <c r="EJ1114" s="25"/>
      <c r="EK1114" s="25"/>
      <c r="EL1114" s="25"/>
      <c r="EM1114" s="25"/>
      <c r="EN1114" s="25"/>
      <c r="EO1114" s="25"/>
      <c r="EP1114" s="25"/>
      <c r="EQ1114" s="25"/>
      <c r="ER1114" s="25"/>
      <c r="ES1114" s="25"/>
      <c r="ET1114" s="25"/>
      <c r="EU1114" s="25"/>
      <c r="EV1114" s="25"/>
      <c r="EW1114" s="25"/>
      <c r="EX1114" s="25"/>
      <c r="EY1114" s="25"/>
      <c r="EZ1114" s="25"/>
      <c r="FA1114" s="25"/>
      <c r="FB1114" s="25"/>
      <c r="FC1114" s="25"/>
      <c r="FD1114" s="25"/>
      <c r="FE1114" s="25"/>
      <c r="FF1114" s="25"/>
      <c r="FG1114" s="25"/>
      <c r="FH1114" s="25"/>
      <c r="FI1114" s="25"/>
      <c r="FJ1114" s="25"/>
      <c r="FK1114" s="25"/>
      <c r="FL1114" s="25"/>
      <c r="FM1114" s="25"/>
      <c r="FN1114" s="25"/>
      <c r="FO1114" s="25"/>
      <c r="FP1114" s="25"/>
      <c r="FQ1114" s="25"/>
      <c r="FR1114" s="25"/>
      <c r="FS1114" s="25"/>
      <c r="FT1114" s="25"/>
      <c r="FU1114" s="25"/>
      <c r="FV1114" s="25"/>
      <c r="FW1114" s="25"/>
      <c r="FX1114" s="25"/>
      <c r="FY1114" s="25"/>
      <c r="FZ1114" s="25"/>
      <c r="GA1114" s="25"/>
      <c r="GB1114" s="25"/>
      <c r="GC1114" s="25"/>
      <c r="GD1114" s="25"/>
      <c r="GE1114" s="25"/>
      <c r="GF1114" s="25"/>
      <c r="GG1114" s="25"/>
      <c r="GH1114" s="25"/>
      <c r="GI1114" s="25"/>
      <c r="GJ1114" s="25"/>
      <c r="GK1114" s="25"/>
      <c r="GL1114" s="25"/>
      <c r="GM1114" s="25"/>
      <c r="GN1114" s="25"/>
      <c r="GO1114" s="25"/>
      <c r="GP1114" s="25"/>
      <c r="GQ1114" s="25"/>
      <c r="GR1114" s="25"/>
      <c r="GS1114" s="25"/>
      <c r="GT1114" s="25"/>
      <c r="GU1114" s="25"/>
      <c r="GV1114" s="25"/>
      <c r="GW1114" s="25"/>
      <c r="GX1114" s="25"/>
      <c r="GY1114" s="25"/>
      <c r="GZ1114" s="25"/>
      <c r="HA1114" s="25"/>
      <c r="HB1114" s="25"/>
      <c r="HC1114" s="25"/>
      <c r="HD1114" s="25"/>
      <c r="HE1114" s="25"/>
      <c r="HF1114" s="25"/>
      <c r="HG1114" s="25"/>
      <c r="HH1114" s="25"/>
      <c r="HI1114" s="25"/>
      <c r="HJ1114" s="25"/>
      <c r="HK1114" s="25"/>
      <c r="HL1114" s="25"/>
      <c r="HM1114" s="25"/>
      <c r="HN1114" s="25"/>
      <c r="HO1114" s="25"/>
      <c r="HP1114" s="25"/>
      <c r="HQ1114" s="25"/>
      <c r="HR1114" s="25"/>
      <c r="HS1114" s="25"/>
      <c r="HT1114" s="25"/>
      <c r="HU1114" s="25"/>
      <c r="HV1114" s="25"/>
      <c r="HW1114" s="25"/>
      <c r="HX1114" s="25"/>
      <c r="HY1114" s="25"/>
      <c r="HZ1114" s="25"/>
      <c r="IA1114" s="25"/>
      <c r="IB1114" s="25"/>
      <c r="IC1114" s="25"/>
      <c r="ID1114" s="25"/>
      <c r="IE1114" s="25"/>
      <c r="IF1114" s="25"/>
      <c r="IG1114" s="25"/>
      <c r="IH1114" s="25"/>
      <c r="II1114" s="25"/>
      <c r="IJ1114" s="25"/>
      <c r="IK1114" s="25"/>
      <c r="IL1114" s="25"/>
      <c r="IM1114" s="25"/>
      <c r="IN1114" s="25"/>
      <c r="IO1114" s="25"/>
      <c r="IP1114" s="25"/>
      <c r="IQ1114" s="25"/>
      <c r="IR1114" s="25"/>
      <c r="IS1114" s="25"/>
      <c r="IT1114" s="25"/>
      <c r="IU1114" s="25"/>
      <c r="IV1114" s="25"/>
    </row>
    <row r="1115" spans="1:256" s="12" customFormat="1" ht="15.75">
      <c r="A1115" s="11" t="s">
        <v>1211</v>
      </c>
      <c r="B1115" s="13" t="s">
        <v>308</v>
      </c>
      <c r="C1115" s="9">
        <v>127</v>
      </c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  <c r="BN1115" s="25"/>
      <c r="BO1115" s="25"/>
      <c r="BP1115" s="25"/>
      <c r="BQ1115" s="25"/>
      <c r="BR1115" s="25"/>
      <c r="BS1115" s="25"/>
      <c r="BT1115" s="25"/>
      <c r="BU1115" s="25"/>
      <c r="BV1115" s="25"/>
      <c r="BW1115" s="25"/>
      <c r="BX1115" s="25"/>
      <c r="BY1115" s="25"/>
      <c r="BZ1115" s="25"/>
      <c r="CA1115" s="25"/>
      <c r="CB1115" s="25"/>
      <c r="CC1115" s="25"/>
      <c r="CD1115" s="25"/>
      <c r="CE1115" s="25"/>
      <c r="CF1115" s="25"/>
      <c r="CG1115" s="25"/>
      <c r="CH1115" s="25"/>
      <c r="CI1115" s="25"/>
      <c r="CJ1115" s="25"/>
      <c r="CK1115" s="25"/>
      <c r="CL1115" s="25"/>
      <c r="CM1115" s="25"/>
      <c r="CN1115" s="25"/>
      <c r="CO1115" s="25"/>
      <c r="CP1115" s="25"/>
      <c r="CQ1115" s="25"/>
      <c r="CR1115" s="25"/>
      <c r="CS1115" s="25"/>
      <c r="CT1115" s="25"/>
      <c r="CU1115" s="25"/>
      <c r="CV1115" s="25"/>
      <c r="CW1115" s="25"/>
      <c r="CX1115" s="25"/>
      <c r="CY1115" s="25"/>
      <c r="CZ1115" s="25"/>
      <c r="DA1115" s="25"/>
      <c r="DB1115" s="25"/>
      <c r="DC1115" s="25"/>
      <c r="DD1115" s="25"/>
      <c r="DE1115" s="25"/>
      <c r="DF1115" s="25"/>
      <c r="DG1115" s="25"/>
      <c r="DH1115" s="25"/>
      <c r="DI1115" s="25"/>
      <c r="DJ1115" s="25"/>
      <c r="DK1115" s="25"/>
      <c r="DL1115" s="25"/>
      <c r="DM1115" s="25"/>
      <c r="DN1115" s="25"/>
      <c r="DO1115" s="25"/>
      <c r="DP1115" s="25"/>
      <c r="DQ1115" s="25"/>
      <c r="DR1115" s="25"/>
      <c r="DS1115" s="25"/>
      <c r="DT1115" s="25"/>
      <c r="DU1115" s="25"/>
      <c r="DV1115" s="25"/>
      <c r="DW1115" s="25"/>
      <c r="DX1115" s="25"/>
      <c r="DY1115" s="25"/>
      <c r="DZ1115" s="25"/>
      <c r="EA1115" s="25"/>
      <c r="EB1115" s="25"/>
      <c r="EC1115" s="25"/>
      <c r="ED1115" s="25"/>
      <c r="EE1115" s="25"/>
      <c r="EF1115" s="25"/>
      <c r="EG1115" s="25"/>
      <c r="EH1115" s="25"/>
      <c r="EI1115" s="25"/>
      <c r="EJ1115" s="25"/>
      <c r="EK1115" s="25"/>
      <c r="EL1115" s="25"/>
      <c r="EM1115" s="25"/>
      <c r="EN1115" s="25"/>
      <c r="EO1115" s="25"/>
      <c r="EP1115" s="25"/>
      <c r="EQ1115" s="25"/>
      <c r="ER1115" s="25"/>
      <c r="ES1115" s="25"/>
      <c r="ET1115" s="25"/>
      <c r="EU1115" s="25"/>
      <c r="EV1115" s="25"/>
      <c r="EW1115" s="25"/>
      <c r="EX1115" s="25"/>
      <c r="EY1115" s="25"/>
      <c r="EZ1115" s="25"/>
      <c r="FA1115" s="25"/>
      <c r="FB1115" s="25"/>
      <c r="FC1115" s="25"/>
      <c r="FD1115" s="25"/>
      <c r="FE1115" s="25"/>
      <c r="FF1115" s="25"/>
      <c r="FG1115" s="25"/>
      <c r="FH1115" s="25"/>
      <c r="FI1115" s="25"/>
      <c r="FJ1115" s="25"/>
      <c r="FK1115" s="25"/>
      <c r="FL1115" s="25"/>
      <c r="FM1115" s="25"/>
      <c r="FN1115" s="25"/>
      <c r="FO1115" s="25"/>
      <c r="FP1115" s="25"/>
      <c r="FQ1115" s="25"/>
      <c r="FR1115" s="25"/>
      <c r="FS1115" s="25"/>
      <c r="FT1115" s="25"/>
      <c r="FU1115" s="25"/>
      <c r="FV1115" s="25"/>
      <c r="FW1115" s="25"/>
      <c r="FX1115" s="25"/>
      <c r="FY1115" s="25"/>
      <c r="FZ1115" s="25"/>
      <c r="GA1115" s="25"/>
      <c r="GB1115" s="25"/>
      <c r="GC1115" s="25"/>
      <c r="GD1115" s="25"/>
      <c r="GE1115" s="25"/>
      <c r="GF1115" s="25"/>
      <c r="GG1115" s="25"/>
      <c r="GH1115" s="25"/>
      <c r="GI1115" s="25"/>
      <c r="GJ1115" s="25"/>
      <c r="GK1115" s="25"/>
      <c r="GL1115" s="25"/>
      <c r="GM1115" s="25"/>
      <c r="GN1115" s="25"/>
      <c r="GO1115" s="25"/>
      <c r="GP1115" s="25"/>
      <c r="GQ1115" s="25"/>
      <c r="GR1115" s="25"/>
      <c r="GS1115" s="25"/>
      <c r="GT1115" s="25"/>
      <c r="GU1115" s="25"/>
      <c r="GV1115" s="25"/>
      <c r="GW1115" s="25"/>
      <c r="GX1115" s="25"/>
      <c r="GY1115" s="25"/>
      <c r="GZ1115" s="25"/>
      <c r="HA1115" s="25"/>
      <c r="HB1115" s="25"/>
      <c r="HC1115" s="25"/>
      <c r="HD1115" s="25"/>
      <c r="HE1115" s="25"/>
      <c r="HF1115" s="25"/>
      <c r="HG1115" s="25"/>
      <c r="HH1115" s="25"/>
      <c r="HI1115" s="25"/>
      <c r="HJ1115" s="25"/>
      <c r="HK1115" s="25"/>
      <c r="HL1115" s="25"/>
      <c r="HM1115" s="25"/>
      <c r="HN1115" s="25"/>
      <c r="HO1115" s="25"/>
      <c r="HP1115" s="25"/>
      <c r="HQ1115" s="25"/>
      <c r="HR1115" s="25"/>
      <c r="HS1115" s="25"/>
      <c r="HT1115" s="25"/>
      <c r="HU1115" s="25"/>
      <c r="HV1115" s="25"/>
      <c r="HW1115" s="25"/>
      <c r="HX1115" s="25"/>
      <c r="HY1115" s="25"/>
      <c r="HZ1115" s="25"/>
      <c r="IA1115" s="25"/>
      <c r="IB1115" s="25"/>
      <c r="IC1115" s="25"/>
      <c r="ID1115" s="25"/>
      <c r="IE1115" s="25"/>
      <c r="IF1115" s="25"/>
      <c r="IG1115" s="25"/>
      <c r="IH1115" s="25"/>
      <c r="II1115" s="25"/>
      <c r="IJ1115" s="25"/>
      <c r="IK1115" s="25"/>
      <c r="IL1115" s="25"/>
      <c r="IM1115" s="25"/>
      <c r="IN1115" s="25"/>
      <c r="IO1115" s="25"/>
      <c r="IP1115" s="25"/>
      <c r="IQ1115" s="25"/>
      <c r="IR1115" s="25"/>
      <c r="IS1115" s="25"/>
      <c r="IT1115" s="25"/>
      <c r="IU1115" s="25"/>
      <c r="IV1115" s="25"/>
    </row>
    <row r="1116" spans="1:256" s="12" customFormat="1" ht="15.75">
      <c r="A1116" s="11" t="s">
        <v>1212</v>
      </c>
      <c r="B1116" s="13" t="s">
        <v>293</v>
      </c>
      <c r="C1116" s="9">
        <v>108</v>
      </c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  <c r="BN1116" s="25"/>
      <c r="BO1116" s="25"/>
      <c r="BP1116" s="25"/>
      <c r="BQ1116" s="25"/>
      <c r="BR1116" s="25"/>
      <c r="BS1116" s="25"/>
      <c r="BT1116" s="25"/>
      <c r="BU1116" s="25"/>
      <c r="BV1116" s="25"/>
      <c r="BW1116" s="25"/>
      <c r="BX1116" s="25"/>
      <c r="BY1116" s="25"/>
      <c r="BZ1116" s="25"/>
      <c r="CA1116" s="25"/>
      <c r="CB1116" s="25"/>
      <c r="CC1116" s="25"/>
      <c r="CD1116" s="25"/>
      <c r="CE1116" s="25"/>
      <c r="CF1116" s="25"/>
      <c r="CG1116" s="25"/>
      <c r="CH1116" s="25"/>
      <c r="CI1116" s="25"/>
      <c r="CJ1116" s="25"/>
      <c r="CK1116" s="25"/>
      <c r="CL1116" s="25"/>
      <c r="CM1116" s="25"/>
      <c r="CN1116" s="25"/>
      <c r="CO1116" s="25"/>
      <c r="CP1116" s="25"/>
      <c r="CQ1116" s="25"/>
      <c r="CR1116" s="25"/>
      <c r="CS1116" s="25"/>
      <c r="CT1116" s="25"/>
      <c r="CU1116" s="25"/>
      <c r="CV1116" s="25"/>
      <c r="CW1116" s="25"/>
      <c r="CX1116" s="25"/>
      <c r="CY1116" s="25"/>
      <c r="CZ1116" s="25"/>
      <c r="DA1116" s="25"/>
      <c r="DB1116" s="25"/>
      <c r="DC1116" s="25"/>
      <c r="DD1116" s="25"/>
      <c r="DE1116" s="25"/>
      <c r="DF1116" s="25"/>
      <c r="DG1116" s="25"/>
      <c r="DH1116" s="25"/>
      <c r="DI1116" s="25"/>
      <c r="DJ1116" s="25"/>
      <c r="DK1116" s="25"/>
      <c r="DL1116" s="25"/>
      <c r="DM1116" s="25"/>
      <c r="DN1116" s="25"/>
      <c r="DO1116" s="25"/>
      <c r="DP1116" s="25"/>
      <c r="DQ1116" s="25"/>
      <c r="DR1116" s="25"/>
      <c r="DS1116" s="25"/>
      <c r="DT1116" s="25"/>
      <c r="DU1116" s="25"/>
      <c r="DV1116" s="25"/>
      <c r="DW1116" s="25"/>
      <c r="DX1116" s="25"/>
      <c r="DY1116" s="25"/>
      <c r="DZ1116" s="25"/>
      <c r="EA1116" s="25"/>
      <c r="EB1116" s="25"/>
      <c r="EC1116" s="25"/>
      <c r="ED1116" s="25"/>
      <c r="EE1116" s="25"/>
      <c r="EF1116" s="25"/>
      <c r="EG1116" s="25"/>
      <c r="EH1116" s="25"/>
      <c r="EI1116" s="25"/>
      <c r="EJ1116" s="25"/>
      <c r="EK1116" s="25"/>
      <c r="EL1116" s="25"/>
      <c r="EM1116" s="25"/>
      <c r="EN1116" s="25"/>
      <c r="EO1116" s="25"/>
      <c r="EP1116" s="25"/>
      <c r="EQ1116" s="25"/>
      <c r="ER1116" s="25"/>
      <c r="ES1116" s="25"/>
      <c r="ET1116" s="25"/>
      <c r="EU1116" s="25"/>
      <c r="EV1116" s="25"/>
      <c r="EW1116" s="25"/>
      <c r="EX1116" s="25"/>
      <c r="EY1116" s="25"/>
      <c r="EZ1116" s="25"/>
      <c r="FA1116" s="25"/>
      <c r="FB1116" s="25"/>
      <c r="FC1116" s="25"/>
      <c r="FD1116" s="25"/>
      <c r="FE1116" s="25"/>
      <c r="FF1116" s="25"/>
      <c r="FG1116" s="25"/>
      <c r="FH1116" s="25"/>
      <c r="FI1116" s="25"/>
      <c r="FJ1116" s="25"/>
      <c r="FK1116" s="25"/>
      <c r="FL1116" s="25"/>
      <c r="FM1116" s="25"/>
      <c r="FN1116" s="25"/>
      <c r="FO1116" s="25"/>
      <c r="FP1116" s="25"/>
      <c r="FQ1116" s="25"/>
      <c r="FR1116" s="25"/>
      <c r="FS1116" s="25"/>
      <c r="FT1116" s="25"/>
      <c r="FU1116" s="25"/>
      <c r="FV1116" s="25"/>
      <c r="FW1116" s="25"/>
      <c r="FX1116" s="25"/>
      <c r="FY1116" s="25"/>
      <c r="FZ1116" s="25"/>
      <c r="GA1116" s="25"/>
      <c r="GB1116" s="25"/>
      <c r="GC1116" s="25"/>
      <c r="GD1116" s="25"/>
      <c r="GE1116" s="25"/>
      <c r="GF1116" s="25"/>
      <c r="GG1116" s="25"/>
      <c r="GH1116" s="25"/>
      <c r="GI1116" s="25"/>
      <c r="GJ1116" s="25"/>
      <c r="GK1116" s="25"/>
      <c r="GL1116" s="25"/>
      <c r="GM1116" s="25"/>
      <c r="GN1116" s="25"/>
      <c r="GO1116" s="25"/>
      <c r="GP1116" s="25"/>
      <c r="GQ1116" s="25"/>
      <c r="GR1116" s="25"/>
      <c r="GS1116" s="25"/>
      <c r="GT1116" s="25"/>
      <c r="GU1116" s="25"/>
      <c r="GV1116" s="25"/>
      <c r="GW1116" s="25"/>
      <c r="GX1116" s="25"/>
      <c r="GY1116" s="25"/>
      <c r="GZ1116" s="25"/>
      <c r="HA1116" s="25"/>
      <c r="HB1116" s="25"/>
      <c r="HC1116" s="25"/>
      <c r="HD1116" s="25"/>
      <c r="HE1116" s="25"/>
      <c r="HF1116" s="25"/>
      <c r="HG1116" s="25"/>
      <c r="HH1116" s="25"/>
      <c r="HI1116" s="25"/>
      <c r="HJ1116" s="25"/>
      <c r="HK1116" s="25"/>
      <c r="HL1116" s="25"/>
      <c r="HM1116" s="25"/>
      <c r="HN1116" s="25"/>
      <c r="HO1116" s="25"/>
      <c r="HP1116" s="25"/>
      <c r="HQ1116" s="25"/>
      <c r="HR1116" s="25"/>
      <c r="HS1116" s="25"/>
      <c r="HT1116" s="25"/>
      <c r="HU1116" s="25"/>
      <c r="HV1116" s="25"/>
      <c r="HW1116" s="25"/>
      <c r="HX1116" s="25"/>
      <c r="HY1116" s="25"/>
      <c r="HZ1116" s="25"/>
      <c r="IA1116" s="25"/>
      <c r="IB1116" s="25"/>
      <c r="IC1116" s="25"/>
      <c r="ID1116" s="25"/>
      <c r="IE1116" s="25"/>
      <c r="IF1116" s="25"/>
      <c r="IG1116" s="25"/>
      <c r="IH1116" s="25"/>
      <c r="II1116" s="25"/>
      <c r="IJ1116" s="25"/>
      <c r="IK1116" s="25"/>
      <c r="IL1116" s="25"/>
      <c r="IM1116" s="25"/>
      <c r="IN1116" s="25"/>
      <c r="IO1116" s="25"/>
      <c r="IP1116" s="25"/>
      <c r="IQ1116" s="25"/>
      <c r="IR1116" s="25"/>
      <c r="IS1116" s="25"/>
      <c r="IT1116" s="25"/>
      <c r="IU1116" s="25"/>
      <c r="IV1116" s="25"/>
    </row>
    <row r="1117" spans="1:256" s="12" customFormat="1" ht="15.75">
      <c r="A1117" s="11" t="s">
        <v>1213</v>
      </c>
      <c r="B1117" s="13" t="s">
        <v>396</v>
      </c>
      <c r="C1117" s="9">
        <v>172</v>
      </c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  <c r="BN1117" s="25"/>
      <c r="BO1117" s="25"/>
      <c r="BP1117" s="25"/>
      <c r="BQ1117" s="25"/>
      <c r="BR1117" s="25"/>
      <c r="BS1117" s="25"/>
      <c r="BT1117" s="25"/>
      <c r="BU1117" s="25"/>
      <c r="BV1117" s="25"/>
      <c r="BW1117" s="25"/>
      <c r="BX1117" s="25"/>
      <c r="BY1117" s="25"/>
      <c r="BZ1117" s="25"/>
      <c r="CA1117" s="25"/>
      <c r="CB1117" s="25"/>
      <c r="CC1117" s="25"/>
      <c r="CD1117" s="25"/>
      <c r="CE1117" s="25"/>
      <c r="CF1117" s="25"/>
      <c r="CG1117" s="25"/>
      <c r="CH1117" s="25"/>
      <c r="CI1117" s="25"/>
      <c r="CJ1117" s="25"/>
      <c r="CK1117" s="25"/>
      <c r="CL1117" s="25"/>
      <c r="CM1117" s="25"/>
      <c r="CN1117" s="25"/>
      <c r="CO1117" s="25"/>
      <c r="CP1117" s="25"/>
      <c r="CQ1117" s="25"/>
      <c r="CR1117" s="25"/>
      <c r="CS1117" s="25"/>
      <c r="CT1117" s="25"/>
      <c r="CU1117" s="25"/>
      <c r="CV1117" s="25"/>
      <c r="CW1117" s="25"/>
      <c r="CX1117" s="25"/>
      <c r="CY1117" s="25"/>
      <c r="CZ1117" s="25"/>
      <c r="DA1117" s="25"/>
      <c r="DB1117" s="25"/>
      <c r="DC1117" s="25"/>
      <c r="DD1117" s="25"/>
      <c r="DE1117" s="25"/>
      <c r="DF1117" s="25"/>
      <c r="DG1117" s="25"/>
      <c r="DH1117" s="25"/>
      <c r="DI1117" s="25"/>
      <c r="DJ1117" s="25"/>
      <c r="DK1117" s="25"/>
      <c r="DL1117" s="25"/>
      <c r="DM1117" s="25"/>
      <c r="DN1117" s="25"/>
      <c r="DO1117" s="25"/>
      <c r="DP1117" s="25"/>
      <c r="DQ1117" s="25"/>
      <c r="DR1117" s="25"/>
      <c r="DS1117" s="25"/>
      <c r="DT1117" s="25"/>
      <c r="DU1117" s="25"/>
      <c r="DV1117" s="25"/>
      <c r="DW1117" s="25"/>
      <c r="DX1117" s="25"/>
      <c r="DY1117" s="25"/>
      <c r="DZ1117" s="25"/>
      <c r="EA1117" s="25"/>
      <c r="EB1117" s="25"/>
      <c r="EC1117" s="25"/>
      <c r="ED1117" s="25"/>
      <c r="EE1117" s="25"/>
      <c r="EF1117" s="25"/>
      <c r="EG1117" s="25"/>
      <c r="EH1117" s="25"/>
      <c r="EI1117" s="25"/>
      <c r="EJ1117" s="25"/>
      <c r="EK1117" s="25"/>
      <c r="EL1117" s="25"/>
      <c r="EM1117" s="25"/>
      <c r="EN1117" s="25"/>
      <c r="EO1117" s="25"/>
      <c r="EP1117" s="25"/>
      <c r="EQ1117" s="25"/>
      <c r="ER1117" s="25"/>
      <c r="ES1117" s="25"/>
      <c r="ET1117" s="25"/>
      <c r="EU1117" s="25"/>
      <c r="EV1117" s="25"/>
      <c r="EW1117" s="25"/>
      <c r="EX1117" s="25"/>
      <c r="EY1117" s="25"/>
      <c r="EZ1117" s="25"/>
      <c r="FA1117" s="25"/>
      <c r="FB1117" s="25"/>
      <c r="FC1117" s="25"/>
      <c r="FD1117" s="25"/>
      <c r="FE1117" s="25"/>
      <c r="FF1117" s="25"/>
      <c r="FG1117" s="25"/>
      <c r="FH1117" s="25"/>
      <c r="FI1117" s="25"/>
      <c r="FJ1117" s="25"/>
      <c r="FK1117" s="25"/>
      <c r="FL1117" s="25"/>
      <c r="FM1117" s="25"/>
      <c r="FN1117" s="25"/>
      <c r="FO1117" s="25"/>
      <c r="FP1117" s="25"/>
      <c r="FQ1117" s="25"/>
      <c r="FR1117" s="25"/>
      <c r="FS1117" s="25"/>
      <c r="FT1117" s="25"/>
      <c r="FU1117" s="25"/>
      <c r="FV1117" s="25"/>
      <c r="FW1117" s="25"/>
      <c r="FX1117" s="25"/>
      <c r="FY1117" s="25"/>
      <c r="FZ1117" s="25"/>
      <c r="GA1117" s="25"/>
      <c r="GB1117" s="25"/>
      <c r="GC1117" s="25"/>
      <c r="GD1117" s="25"/>
      <c r="GE1117" s="25"/>
      <c r="GF1117" s="25"/>
      <c r="GG1117" s="25"/>
      <c r="GH1117" s="25"/>
      <c r="GI1117" s="25"/>
      <c r="GJ1117" s="25"/>
      <c r="GK1117" s="25"/>
      <c r="GL1117" s="25"/>
      <c r="GM1117" s="25"/>
      <c r="GN1117" s="25"/>
      <c r="GO1117" s="25"/>
      <c r="GP1117" s="25"/>
      <c r="GQ1117" s="25"/>
      <c r="GR1117" s="25"/>
      <c r="GS1117" s="25"/>
      <c r="GT1117" s="25"/>
      <c r="GU1117" s="25"/>
      <c r="GV1117" s="25"/>
      <c r="GW1117" s="25"/>
      <c r="GX1117" s="25"/>
      <c r="GY1117" s="25"/>
      <c r="GZ1117" s="25"/>
      <c r="HA1117" s="25"/>
      <c r="HB1117" s="25"/>
      <c r="HC1117" s="25"/>
      <c r="HD1117" s="25"/>
      <c r="HE1117" s="25"/>
      <c r="HF1117" s="25"/>
      <c r="HG1117" s="25"/>
      <c r="HH1117" s="25"/>
      <c r="HI1117" s="25"/>
      <c r="HJ1117" s="25"/>
      <c r="HK1117" s="25"/>
      <c r="HL1117" s="25"/>
      <c r="HM1117" s="25"/>
      <c r="HN1117" s="25"/>
      <c r="HO1117" s="25"/>
      <c r="HP1117" s="25"/>
      <c r="HQ1117" s="25"/>
      <c r="HR1117" s="25"/>
      <c r="HS1117" s="25"/>
      <c r="HT1117" s="25"/>
      <c r="HU1117" s="25"/>
      <c r="HV1117" s="25"/>
      <c r="HW1117" s="25"/>
      <c r="HX1117" s="25"/>
      <c r="HY1117" s="25"/>
      <c r="HZ1117" s="25"/>
      <c r="IA1117" s="25"/>
      <c r="IB1117" s="25"/>
      <c r="IC1117" s="25"/>
      <c r="ID1117" s="25"/>
      <c r="IE1117" s="25"/>
      <c r="IF1117" s="25"/>
      <c r="IG1117" s="25"/>
      <c r="IH1117" s="25"/>
      <c r="II1117" s="25"/>
      <c r="IJ1117" s="25"/>
      <c r="IK1117" s="25"/>
      <c r="IL1117" s="25"/>
      <c r="IM1117" s="25"/>
      <c r="IN1117" s="25"/>
      <c r="IO1117" s="25"/>
      <c r="IP1117" s="25"/>
      <c r="IQ1117" s="25"/>
      <c r="IR1117" s="25"/>
      <c r="IS1117" s="25"/>
      <c r="IT1117" s="25"/>
      <c r="IU1117" s="25"/>
      <c r="IV1117" s="25"/>
    </row>
    <row r="1118" spans="1:256" s="12" customFormat="1" ht="15.75">
      <c r="A1118" s="11" t="s">
        <v>1214</v>
      </c>
      <c r="B1118" s="13" t="s">
        <v>738</v>
      </c>
      <c r="C1118" s="9">
        <v>138</v>
      </c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  <c r="BN1118" s="25"/>
      <c r="BO1118" s="25"/>
      <c r="BP1118" s="25"/>
      <c r="BQ1118" s="25"/>
      <c r="BR1118" s="25"/>
      <c r="BS1118" s="25"/>
      <c r="BT1118" s="25"/>
      <c r="BU1118" s="25"/>
      <c r="BV1118" s="25"/>
      <c r="BW1118" s="25"/>
      <c r="BX1118" s="25"/>
      <c r="BY1118" s="25"/>
      <c r="BZ1118" s="25"/>
      <c r="CA1118" s="25"/>
      <c r="CB1118" s="25"/>
      <c r="CC1118" s="25"/>
      <c r="CD1118" s="25"/>
      <c r="CE1118" s="25"/>
      <c r="CF1118" s="25"/>
      <c r="CG1118" s="25"/>
      <c r="CH1118" s="25"/>
      <c r="CI1118" s="25"/>
      <c r="CJ1118" s="25"/>
      <c r="CK1118" s="25"/>
      <c r="CL1118" s="25"/>
      <c r="CM1118" s="25"/>
      <c r="CN1118" s="25"/>
      <c r="CO1118" s="25"/>
      <c r="CP1118" s="25"/>
      <c r="CQ1118" s="25"/>
      <c r="CR1118" s="25"/>
      <c r="CS1118" s="25"/>
      <c r="CT1118" s="25"/>
      <c r="CU1118" s="25"/>
      <c r="CV1118" s="25"/>
      <c r="CW1118" s="25"/>
      <c r="CX1118" s="25"/>
      <c r="CY1118" s="25"/>
      <c r="CZ1118" s="25"/>
      <c r="DA1118" s="25"/>
      <c r="DB1118" s="25"/>
      <c r="DC1118" s="25"/>
      <c r="DD1118" s="25"/>
      <c r="DE1118" s="25"/>
      <c r="DF1118" s="25"/>
      <c r="DG1118" s="25"/>
      <c r="DH1118" s="25"/>
      <c r="DI1118" s="25"/>
      <c r="DJ1118" s="25"/>
      <c r="DK1118" s="25"/>
      <c r="DL1118" s="25"/>
      <c r="DM1118" s="25"/>
      <c r="DN1118" s="25"/>
      <c r="DO1118" s="25"/>
      <c r="DP1118" s="25"/>
      <c r="DQ1118" s="25"/>
      <c r="DR1118" s="25"/>
      <c r="DS1118" s="25"/>
      <c r="DT1118" s="25"/>
      <c r="DU1118" s="25"/>
      <c r="DV1118" s="25"/>
      <c r="DW1118" s="25"/>
      <c r="DX1118" s="25"/>
      <c r="DY1118" s="25"/>
      <c r="DZ1118" s="25"/>
      <c r="EA1118" s="25"/>
      <c r="EB1118" s="25"/>
      <c r="EC1118" s="25"/>
      <c r="ED1118" s="25"/>
      <c r="EE1118" s="25"/>
      <c r="EF1118" s="25"/>
      <c r="EG1118" s="25"/>
      <c r="EH1118" s="25"/>
      <c r="EI1118" s="25"/>
      <c r="EJ1118" s="25"/>
      <c r="EK1118" s="25"/>
      <c r="EL1118" s="25"/>
      <c r="EM1118" s="25"/>
      <c r="EN1118" s="25"/>
      <c r="EO1118" s="25"/>
      <c r="EP1118" s="25"/>
      <c r="EQ1118" s="25"/>
      <c r="ER1118" s="25"/>
      <c r="ES1118" s="25"/>
      <c r="ET1118" s="25"/>
      <c r="EU1118" s="25"/>
      <c r="EV1118" s="25"/>
      <c r="EW1118" s="25"/>
      <c r="EX1118" s="25"/>
      <c r="EY1118" s="25"/>
      <c r="EZ1118" s="25"/>
      <c r="FA1118" s="25"/>
      <c r="FB1118" s="25"/>
      <c r="FC1118" s="25"/>
      <c r="FD1118" s="25"/>
      <c r="FE1118" s="25"/>
      <c r="FF1118" s="25"/>
      <c r="FG1118" s="25"/>
      <c r="FH1118" s="25"/>
      <c r="FI1118" s="25"/>
      <c r="FJ1118" s="25"/>
      <c r="FK1118" s="25"/>
      <c r="FL1118" s="25"/>
      <c r="FM1118" s="25"/>
      <c r="FN1118" s="25"/>
      <c r="FO1118" s="25"/>
      <c r="FP1118" s="25"/>
      <c r="FQ1118" s="25"/>
      <c r="FR1118" s="25"/>
      <c r="FS1118" s="25"/>
      <c r="FT1118" s="25"/>
      <c r="FU1118" s="25"/>
      <c r="FV1118" s="25"/>
      <c r="FW1118" s="25"/>
      <c r="FX1118" s="25"/>
      <c r="FY1118" s="25"/>
      <c r="FZ1118" s="25"/>
      <c r="GA1118" s="25"/>
      <c r="GB1118" s="25"/>
      <c r="GC1118" s="25"/>
      <c r="GD1118" s="25"/>
      <c r="GE1118" s="25"/>
      <c r="GF1118" s="25"/>
      <c r="GG1118" s="25"/>
      <c r="GH1118" s="25"/>
      <c r="GI1118" s="25"/>
      <c r="GJ1118" s="25"/>
      <c r="GK1118" s="25"/>
      <c r="GL1118" s="25"/>
      <c r="GM1118" s="25"/>
      <c r="GN1118" s="25"/>
      <c r="GO1118" s="25"/>
      <c r="GP1118" s="25"/>
      <c r="GQ1118" s="25"/>
      <c r="GR1118" s="25"/>
      <c r="GS1118" s="25"/>
      <c r="GT1118" s="25"/>
      <c r="GU1118" s="25"/>
      <c r="GV1118" s="25"/>
      <c r="GW1118" s="25"/>
      <c r="GX1118" s="25"/>
      <c r="GY1118" s="25"/>
      <c r="GZ1118" s="25"/>
      <c r="HA1118" s="25"/>
      <c r="HB1118" s="25"/>
      <c r="HC1118" s="25"/>
      <c r="HD1118" s="25"/>
      <c r="HE1118" s="25"/>
      <c r="HF1118" s="25"/>
      <c r="HG1118" s="25"/>
      <c r="HH1118" s="25"/>
      <c r="HI1118" s="25"/>
      <c r="HJ1118" s="25"/>
      <c r="HK1118" s="25"/>
      <c r="HL1118" s="25"/>
      <c r="HM1118" s="25"/>
      <c r="HN1118" s="25"/>
      <c r="HO1118" s="25"/>
      <c r="HP1118" s="25"/>
      <c r="HQ1118" s="25"/>
      <c r="HR1118" s="25"/>
      <c r="HS1118" s="25"/>
      <c r="HT1118" s="25"/>
      <c r="HU1118" s="25"/>
      <c r="HV1118" s="25"/>
      <c r="HW1118" s="25"/>
      <c r="HX1118" s="25"/>
      <c r="HY1118" s="25"/>
      <c r="HZ1118" s="25"/>
      <c r="IA1118" s="25"/>
      <c r="IB1118" s="25"/>
      <c r="IC1118" s="25"/>
      <c r="ID1118" s="25"/>
      <c r="IE1118" s="25"/>
      <c r="IF1118" s="25"/>
      <c r="IG1118" s="25"/>
      <c r="IH1118" s="25"/>
      <c r="II1118" s="25"/>
      <c r="IJ1118" s="25"/>
      <c r="IK1118" s="25"/>
      <c r="IL1118" s="25"/>
      <c r="IM1118" s="25"/>
      <c r="IN1118" s="25"/>
      <c r="IO1118" s="25"/>
      <c r="IP1118" s="25"/>
      <c r="IQ1118" s="25"/>
      <c r="IR1118" s="25"/>
      <c r="IS1118" s="25"/>
      <c r="IT1118" s="25"/>
      <c r="IU1118" s="25"/>
      <c r="IV1118" s="25"/>
    </row>
    <row r="1119" spans="1:256" s="12" customFormat="1" ht="15.75">
      <c r="A1119" s="11" t="s">
        <v>1215</v>
      </c>
      <c r="B1119" s="13" t="s">
        <v>741</v>
      </c>
      <c r="C1119" s="9">
        <v>118</v>
      </c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  <c r="BN1119" s="25"/>
      <c r="BO1119" s="25"/>
      <c r="BP1119" s="25"/>
      <c r="BQ1119" s="25"/>
      <c r="BR1119" s="25"/>
      <c r="BS1119" s="25"/>
      <c r="BT1119" s="25"/>
      <c r="BU1119" s="25"/>
      <c r="BV1119" s="25"/>
      <c r="BW1119" s="25"/>
      <c r="BX1119" s="25"/>
      <c r="BY1119" s="25"/>
      <c r="BZ1119" s="25"/>
      <c r="CA1119" s="25"/>
      <c r="CB1119" s="25"/>
      <c r="CC1119" s="25"/>
      <c r="CD1119" s="25"/>
      <c r="CE1119" s="25"/>
      <c r="CF1119" s="25"/>
      <c r="CG1119" s="25"/>
      <c r="CH1119" s="25"/>
      <c r="CI1119" s="25"/>
      <c r="CJ1119" s="25"/>
      <c r="CK1119" s="25"/>
      <c r="CL1119" s="25"/>
      <c r="CM1119" s="25"/>
      <c r="CN1119" s="25"/>
      <c r="CO1119" s="25"/>
      <c r="CP1119" s="25"/>
      <c r="CQ1119" s="25"/>
      <c r="CR1119" s="25"/>
      <c r="CS1119" s="25"/>
      <c r="CT1119" s="25"/>
      <c r="CU1119" s="25"/>
      <c r="CV1119" s="25"/>
      <c r="CW1119" s="25"/>
      <c r="CX1119" s="25"/>
      <c r="CY1119" s="25"/>
      <c r="CZ1119" s="25"/>
      <c r="DA1119" s="25"/>
      <c r="DB1119" s="25"/>
      <c r="DC1119" s="25"/>
      <c r="DD1119" s="25"/>
      <c r="DE1119" s="25"/>
      <c r="DF1119" s="25"/>
      <c r="DG1119" s="25"/>
      <c r="DH1119" s="25"/>
      <c r="DI1119" s="25"/>
      <c r="DJ1119" s="25"/>
      <c r="DK1119" s="25"/>
      <c r="DL1119" s="25"/>
      <c r="DM1119" s="25"/>
      <c r="DN1119" s="25"/>
      <c r="DO1119" s="25"/>
      <c r="DP1119" s="25"/>
      <c r="DQ1119" s="25"/>
      <c r="DR1119" s="25"/>
      <c r="DS1119" s="25"/>
      <c r="DT1119" s="25"/>
      <c r="DU1119" s="25"/>
      <c r="DV1119" s="25"/>
      <c r="DW1119" s="25"/>
      <c r="DX1119" s="25"/>
      <c r="DY1119" s="25"/>
      <c r="DZ1119" s="25"/>
      <c r="EA1119" s="25"/>
      <c r="EB1119" s="25"/>
      <c r="EC1119" s="25"/>
      <c r="ED1119" s="25"/>
      <c r="EE1119" s="25"/>
      <c r="EF1119" s="25"/>
      <c r="EG1119" s="25"/>
      <c r="EH1119" s="25"/>
      <c r="EI1119" s="25"/>
      <c r="EJ1119" s="25"/>
      <c r="EK1119" s="25"/>
      <c r="EL1119" s="25"/>
      <c r="EM1119" s="25"/>
      <c r="EN1119" s="25"/>
      <c r="EO1119" s="25"/>
      <c r="EP1119" s="25"/>
      <c r="EQ1119" s="25"/>
      <c r="ER1119" s="25"/>
      <c r="ES1119" s="25"/>
      <c r="ET1119" s="25"/>
      <c r="EU1119" s="25"/>
      <c r="EV1119" s="25"/>
      <c r="EW1119" s="25"/>
      <c r="EX1119" s="25"/>
      <c r="EY1119" s="25"/>
      <c r="EZ1119" s="25"/>
      <c r="FA1119" s="25"/>
      <c r="FB1119" s="25"/>
      <c r="FC1119" s="25"/>
      <c r="FD1119" s="25"/>
      <c r="FE1119" s="25"/>
      <c r="FF1119" s="25"/>
      <c r="FG1119" s="25"/>
      <c r="FH1119" s="25"/>
      <c r="FI1119" s="25"/>
      <c r="FJ1119" s="25"/>
      <c r="FK1119" s="25"/>
      <c r="FL1119" s="25"/>
      <c r="FM1119" s="25"/>
      <c r="FN1119" s="25"/>
      <c r="FO1119" s="25"/>
      <c r="FP1119" s="25"/>
      <c r="FQ1119" s="25"/>
      <c r="FR1119" s="25"/>
      <c r="FS1119" s="25"/>
      <c r="FT1119" s="25"/>
      <c r="FU1119" s="25"/>
      <c r="FV1119" s="25"/>
      <c r="FW1119" s="25"/>
      <c r="FX1119" s="25"/>
      <c r="FY1119" s="25"/>
      <c r="FZ1119" s="25"/>
      <c r="GA1119" s="25"/>
      <c r="GB1119" s="25"/>
      <c r="GC1119" s="25"/>
      <c r="GD1119" s="25"/>
      <c r="GE1119" s="25"/>
      <c r="GF1119" s="25"/>
      <c r="GG1119" s="25"/>
      <c r="GH1119" s="25"/>
      <c r="GI1119" s="25"/>
      <c r="GJ1119" s="25"/>
      <c r="GK1119" s="25"/>
      <c r="GL1119" s="25"/>
      <c r="GM1119" s="25"/>
      <c r="GN1119" s="25"/>
      <c r="GO1119" s="25"/>
      <c r="GP1119" s="25"/>
      <c r="GQ1119" s="25"/>
      <c r="GR1119" s="25"/>
      <c r="GS1119" s="25"/>
      <c r="GT1119" s="25"/>
      <c r="GU1119" s="25"/>
      <c r="GV1119" s="25"/>
      <c r="GW1119" s="25"/>
      <c r="GX1119" s="25"/>
      <c r="GY1119" s="25"/>
      <c r="GZ1119" s="25"/>
      <c r="HA1119" s="25"/>
      <c r="HB1119" s="25"/>
      <c r="HC1119" s="25"/>
      <c r="HD1119" s="25"/>
      <c r="HE1119" s="25"/>
      <c r="HF1119" s="25"/>
      <c r="HG1119" s="25"/>
      <c r="HH1119" s="25"/>
      <c r="HI1119" s="25"/>
      <c r="HJ1119" s="25"/>
      <c r="HK1119" s="25"/>
      <c r="HL1119" s="25"/>
      <c r="HM1119" s="25"/>
      <c r="HN1119" s="25"/>
      <c r="HO1119" s="25"/>
      <c r="HP1119" s="25"/>
      <c r="HQ1119" s="25"/>
      <c r="HR1119" s="25"/>
      <c r="HS1119" s="25"/>
      <c r="HT1119" s="25"/>
      <c r="HU1119" s="25"/>
      <c r="HV1119" s="25"/>
      <c r="HW1119" s="25"/>
      <c r="HX1119" s="25"/>
      <c r="HY1119" s="25"/>
      <c r="HZ1119" s="25"/>
      <c r="IA1119" s="25"/>
      <c r="IB1119" s="25"/>
      <c r="IC1119" s="25"/>
      <c r="ID1119" s="25"/>
      <c r="IE1119" s="25"/>
      <c r="IF1119" s="25"/>
      <c r="IG1119" s="25"/>
      <c r="IH1119" s="25"/>
      <c r="II1119" s="25"/>
      <c r="IJ1119" s="25"/>
      <c r="IK1119" s="25"/>
      <c r="IL1119" s="25"/>
      <c r="IM1119" s="25"/>
      <c r="IN1119" s="25"/>
      <c r="IO1119" s="25"/>
      <c r="IP1119" s="25"/>
      <c r="IQ1119" s="25"/>
      <c r="IR1119" s="25"/>
      <c r="IS1119" s="25"/>
      <c r="IT1119" s="25"/>
      <c r="IU1119" s="25"/>
      <c r="IV1119" s="25"/>
    </row>
    <row r="1120" spans="1:256" s="12" customFormat="1" ht="15.75">
      <c r="A1120" s="11" t="s">
        <v>1216</v>
      </c>
      <c r="B1120" s="13" t="s">
        <v>740</v>
      </c>
      <c r="C1120" s="9">
        <v>138</v>
      </c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  <c r="BN1120" s="25"/>
      <c r="BO1120" s="25"/>
      <c r="BP1120" s="25"/>
      <c r="BQ1120" s="25"/>
      <c r="BR1120" s="25"/>
      <c r="BS1120" s="25"/>
      <c r="BT1120" s="25"/>
      <c r="BU1120" s="25"/>
      <c r="BV1120" s="25"/>
      <c r="BW1120" s="25"/>
      <c r="BX1120" s="25"/>
      <c r="BY1120" s="25"/>
      <c r="BZ1120" s="25"/>
      <c r="CA1120" s="25"/>
      <c r="CB1120" s="25"/>
      <c r="CC1120" s="25"/>
      <c r="CD1120" s="25"/>
      <c r="CE1120" s="25"/>
      <c r="CF1120" s="25"/>
      <c r="CG1120" s="25"/>
      <c r="CH1120" s="25"/>
      <c r="CI1120" s="25"/>
      <c r="CJ1120" s="25"/>
      <c r="CK1120" s="25"/>
      <c r="CL1120" s="25"/>
      <c r="CM1120" s="25"/>
      <c r="CN1120" s="25"/>
      <c r="CO1120" s="25"/>
      <c r="CP1120" s="25"/>
      <c r="CQ1120" s="25"/>
      <c r="CR1120" s="25"/>
      <c r="CS1120" s="25"/>
      <c r="CT1120" s="25"/>
      <c r="CU1120" s="25"/>
      <c r="CV1120" s="25"/>
      <c r="CW1120" s="25"/>
      <c r="CX1120" s="25"/>
      <c r="CY1120" s="25"/>
      <c r="CZ1120" s="25"/>
      <c r="DA1120" s="25"/>
      <c r="DB1120" s="25"/>
      <c r="DC1120" s="25"/>
      <c r="DD1120" s="25"/>
      <c r="DE1120" s="25"/>
      <c r="DF1120" s="25"/>
      <c r="DG1120" s="25"/>
      <c r="DH1120" s="25"/>
      <c r="DI1120" s="25"/>
      <c r="DJ1120" s="25"/>
      <c r="DK1120" s="25"/>
      <c r="DL1120" s="25"/>
      <c r="DM1120" s="25"/>
      <c r="DN1120" s="25"/>
      <c r="DO1120" s="25"/>
      <c r="DP1120" s="25"/>
      <c r="DQ1120" s="25"/>
      <c r="DR1120" s="25"/>
      <c r="DS1120" s="25"/>
      <c r="DT1120" s="25"/>
      <c r="DU1120" s="25"/>
      <c r="DV1120" s="25"/>
      <c r="DW1120" s="25"/>
      <c r="DX1120" s="25"/>
      <c r="DY1120" s="25"/>
      <c r="DZ1120" s="25"/>
      <c r="EA1120" s="25"/>
      <c r="EB1120" s="25"/>
      <c r="EC1120" s="25"/>
      <c r="ED1120" s="25"/>
      <c r="EE1120" s="25"/>
      <c r="EF1120" s="25"/>
      <c r="EG1120" s="25"/>
      <c r="EH1120" s="25"/>
      <c r="EI1120" s="25"/>
      <c r="EJ1120" s="25"/>
      <c r="EK1120" s="25"/>
      <c r="EL1120" s="25"/>
      <c r="EM1120" s="25"/>
      <c r="EN1120" s="25"/>
      <c r="EO1120" s="25"/>
      <c r="EP1120" s="25"/>
      <c r="EQ1120" s="25"/>
      <c r="ER1120" s="25"/>
      <c r="ES1120" s="25"/>
      <c r="ET1120" s="25"/>
      <c r="EU1120" s="25"/>
      <c r="EV1120" s="25"/>
      <c r="EW1120" s="25"/>
      <c r="EX1120" s="25"/>
      <c r="EY1120" s="25"/>
      <c r="EZ1120" s="25"/>
      <c r="FA1120" s="25"/>
      <c r="FB1120" s="25"/>
      <c r="FC1120" s="25"/>
      <c r="FD1120" s="25"/>
      <c r="FE1120" s="25"/>
      <c r="FF1120" s="25"/>
      <c r="FG1120" s="25"/>
      <c r="FH1120" s="25"/>
      <c r="FI1120" s="25"/>
      <c r="FJ1120" s="25"/>
      <c r="FK1120" s="25"/>
      <c r="FL1120" s="25"/>
      <c r="FM1120" s="25"/>
      <c r="FN1120" s="25"/>
      <c r="FO1120" s="25"/>
      <c r="FP1120" s="25"/>
      <c r="FQ1120" s="25"/>
      <c r="FR1120" s="25"/>
      <c r="FS1120" s="25"/>
      <c r="FT1120" s="25"/>
      <c r="FU1120" s="25"/>
      <c r="FV1120" s="25"/>
      <c r="FW1120" s="25"/>
      <c r="FX1120" s="25"/>
      <c r="FY1120" s="25"/>
      <c r="FZ1120" s="25"/>
      <c r="GA1120" s="25"/>
      <c r="GB1120" s="25"/>
      <c r="GC1120" s="25"/>
      <c r="GD1120" s="25"/>
      <c r="GE1120" s="25"/>
      <c r="GF1120" s="25"/>
      <c r="GG1120" s="25"/>
      <c r="GH1120" s="25"/>
      <c r="GI1120" s="25"/>
      <c r="GJ1120" s="25"/>
      <c r="GK1120" s="25"/>
      <c r="GL1120" s="25"/>
      <c r="GM1120" s="25"/>
      <c r="GN1120" s="25"/>
      <c r="GO1120" s="25"/>
      <c r="GP1120" s="25"/>
      <c r="GQ1120" s="25"/>
      <c r="GR1120" s="25"/>
      <c r="GS1120" s="25"/>
      <c r="GT1120" s="25"/>
      <c r="GU1120" s="25"/>
      <c r="GV1120" s="25"/>
      <c r="GW1120" s="25"/>
      <c r="GX1120" s="25"/>
      <c r="GY1120" s="25"/>
      <c r="GZ1120" s="25"/>
      <c r="HA1120" s="25"/>
      <c r="HB1120" s="25"/>
      <c r="HC1120" s="25"/>
      <c r="HD1120" s="25"/>
      <c r="HE1120" s="25"/>
      <c r="HF1120" s="25"/>
      <c r="HG1120" s="25"/>
      <c r="HH1120" s="25"/>
      <c r="HI1120" s="25"/>
      <c r="HJ1120" s="25"/>
      <c r="HK1120" s="25"/>
      <c r="HL1120" s="25"/>
      <c r="HM1120" s="25"/>
      <c r="HN1120" s="25"/>
      <c r="HO1120" s="25"/>
      <c r="HP1120" s="25"/>
      <c r="HQ1120" s="25"/>
      <c r="HR1120" s="25"/>
      <c r="HS1120" s="25"/>
      <c r="HT1120" s="25"/>
      <c r="HU1120" s="25"/>
      <c r="HV1120" s="25"/>
      <c r="HW1120" s="25"/>
      <c r="HX1120" s="25"/>
      <c r="HY1120" s="25"/>
      <c r="HZ1120" s="25"/>
      <c r="IA1120" s="25"/>
      <c r="IB1120" s="25"/>
      <c r="IC1120" s="25"/>
      <c r="ID1120" s="25"/>
      <c r="IE1120" s="25"/>
      <c r="IF1120" s="25"/>
      <c r="IG1120" s="25"/>
      <c r="IH1120" s="25"/>
      <c r="II1120" s="25"/>
      <c r="IJ1120" s="25"/>
      <c r="IK1120" s="25"/>
      <c r="IL1120" s="25"/>
      <c r="IM1120" s="25"/>
      <c r="IN1120" s="25"/>
      <c r="IO1120" s="25"/>
      <c r="IP1120" s="25"/>
      <c r="IQ1120" s="25"/>
      <c r="IR1120" s="25"/>
      <c r="IS1120" s="25"/>
      <c r="IT1120" s="25"/>
      <c r="IU1120" s="25"/>
      <c r="IV1120" s="25"/>
    </row>
    <row r="1121" spans="1:256" s="12" customFormat="1" ht="15.75">
      <c r="A1121" s="11" t="s">
        <v>1217</v>
      </c>
      <c r="B1121" s="13" t="s">
        <v>739</v>
      </c>
      <c r="C1121" s="9">
        <v>109</v>
      </c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  <c r="BN1121" s="25"/>
      <c r="BO1121" s="25"/>
      <c r="BP1121" s="25"/>
      <c r="BQ1121" s="25"/>
      <c r="BR1121" s="25"/>
      <c r="BS1121" s="25"/>
      <c r="BT1121" s="25"/>
      <c r="BU1121" s="25"/>
      <c r="BV1121" s="25"/>
      <c r="BW1121" s="25"/>
      <c r="BX1121" s="25"/>
      <c r="BY1121" s="25"/>
      <c r="BZ1121" s="25"/>
      <c r="CA1121" s="25"/>
      <c r="CB1121" s="25"/>
      <c r="CC1121" s="25"/>
      <c r="CD1121" s="25"/>
      <c r="CE1121" s="25"/>
      <c r="CF1121" s="25"/>
      <c r="CG1121" s="25"/>
      <c r="CH1121" s="25"/>
      <c r="CI1121" s="25"/>
      <c r="CJ1121" s="25"/>
      <c r="CK1121" s="25"/>
      <c r="CL1121" s="25"/>
      <c r="CM1121" s="25"/>
      <c r="CN1121" s="25"/>
      <c r="CO1121" s="25"/>
      <c r="CP1121" s="25"/>
      <c r="CQ1121" s="25"/>
      <c r="CR1121" s="25"/>
      <c r="CS1121" s="25"/>
      <c r="CT1121" s="25"/>
      <c r="CU1121" s="25"/>
      <c r="CV1121" s="25"/>
      <c r="CW1121" s="25"/>
      <c r="CX1121" s="25"/>
      <c r="CY1121" s="25"/>
      <c r="CZ1121" s="25"/>
      <c r="DA1121" s="25"/>
      <c r="DB1121" s="25"/>
      <c r="DC1121" s="25"/>
      <c r="DD1121" s="25"/>
      <c r="DE1121" s="25"/>
      <c r="DF1121" s="25"/>
      <c r="DG1121" s="25"/>
      <c r="DH1121" s="25"/>
      <c r="DI1121" s="25"/>
      <c r="DJ1121" s="25"/>
      <c r="DK1121" s="25"/>
      <c r="DL1121" s="25"/>
      <c r="DM1121" s="25"/>
      <c r="DN1121" s="25"/>
      <c r="DO1121" s="25"/>
      <c r="DP1121" s="25"/>
      <c r="DQ1121" s="25"/>
      <c r="DR1121" s="25"/>
      <c r="DS1121" s="25"/>
      <c r="DT1121" s="25"/>
      <c r="DU1121" s="25"/>
      <c r="DV1121" s="25"/>
      <c r="DW1121" s="25"/>
      <c r="DX1121" s="25"/>
      <c r="DY1121" s="25"/>
      <c r="DZ1121" s="25"/>
      <c r="EA1121" s="25"/>
      <c r="EB1121" s="25"/>
      <c r="EC1121" s="25"/>
      <c r="ED1121" s="25"/>
      <c r="EE1121" s="25"/>
      <c r="EF1121" s="25"/>
      <c r="EG1121" s="25"/>
      <c r="EH1121" s="25"/>
      <c r="EI1121" s="25"/>
      <c r="EJ1121" s="25"/>
      <c r="EK1121" s="25"/>
      <c r="EL1121" s="25"/>
      <c r="EM1121" s="25"/>
      <c r="EN1121" s="25"/>
      <c r="EO1121" s="25"/>
      <c r="EP1121" s="25"/>
      <c r="EQ1121" s="25"/>
      <c r="ER1121" s="25"/>
      <c r="ES1121" s="25"/>
      <c r="ET1121" s="25"/>
      <c r="EU1121" s="25"/>
      <c r="EV1121" s="25"/>
      <c r="EW1121" s="25"/>
      <c r="EX1121" s="25"/>
      <c r="EY1121" s="25"/>
      <c r="EZ1121" s="25"/>
      <c r="FA1121" s="25"/>
      <c r="FB1121" s="25"/>
      <c r="FC1121" s="25"/>
      <c r="FD1121" s="25"/>
      <c r="FE1121" s="25"/>
      <c r="FF1121" s="25"/>
      <c r="FG1121" s="25"/>
      <c r="FH1121" s="25"/>
      <c r="FI1121" s="25"/>
      <c r="FJ1121" s="25"/>
      <c r="FK1121" s="25"/>
      <c r="FL1121" s="25"/>
      <c r="FM1121" s="25"/>
      <c r="FN1121" s="25"/>
      <c r="FO1121" s="25"/>
      <c r="FP1121" s="25"/>
      <c r="FQ1121" s="25"/>
      <c r="FR1121" s="25"/>
      <c r="FS1121" s="25"/>
      <c r="FT1121" s="25"/>
      <c r="FU1121" s="25"/>
      <c r="FV1121" s="25"/>
      <c r="FW1121" s="25"/>
      <c r="FX1121" s="25"/>
      <c r="FY1121" s="25"/>
      <c r="FZ1121" s="25"/>
      <c r="GA1121" s="25"/>
      <c r="GB1121" s="25"/>
      <c r="GC1121" s="25"/>
      <c r="GD1121" s="25"/>
      <c r="GE1121" s="25"/>
      <c r="GF1121" s="25"/>
      <c r="GG1121" s="25"/>
      <c r="GH1121" s="25"/>
      <c r="GI1121" s="25"/>
      <c r="GJ1121" s="25"/>
      <c r="GK1121" s="25"/>
      <c r="GL1121" s="25"/>
      <c r="GM1121" s="25"/>
      <c r="GN1121" s="25"/>
      <c r="GO1121" s="25"/>
      <c r="GP1121" s="25"/>
      <c r="GQ1121" s="25"/>
      <c r="GR1121" s="25"/>
      <c r="GS1121" s="25"/>
      <c r="GT1121" s="25"/>
      <c r="GU1121" s="25"/>
      <c r="GV1121" s="25"/>
      <c r="GW1121" s="25"/>
      <c r="GX1121" s="25"/>
      <c r="GY1121" s="25"/>
      <c r="GZ1121" s="25"/>
      <c r="HA1121" s="25"/>
      <c r="HB1121" s="25"/>
      <c r="HC1121" s="25"/>
      <c r="HD1121" s="25"/>
      <c r="HE1121" s="25"/>
      <c r="HF1121" s="25"/>
      <c r="HG1121" s="25"/>
      <c r="HH1121" s="25"/>
      <c r="HI1121" s="25"/>
      <c r="HJ1121" s="25"/>
      <c r="HK1121" s="25"/>
      <c r="HL1121" s="25"/>
      <c r="HM1121" s="25"/>
      <c r="HN1121" s="25"/>
      <c r="HO1121" s="25"/>
      <c r="HP1121" s="25"/>
      <c r="HQ1121" s="25"/>
      <c r="HR1121" s="25"/>
      <c r="HS1121" s="25"/>
      <c r="HT1121" s="25"/>
      <c r="HU1121" s="25"/>
      <c r="HV1121" s="25"/>
      <c r="HW1121" s="25"/>
      <c r="HX1121" s="25"/>
      <c r="HY1121" s="25"/>
      <c r="HZ1121" s="25"/>
      <c r="IA1121" s="25"/>
      <c r="IB1121" s="25"/>
      <c r="IC1121" s="25"/>
      <c r="ID1121" s="25"/>
      <c r="IE1121" s="25"/>
      <c r="IF1121" s="25"/>
      <c r="IG1121" s="25"/>
      <c r="IH1121" s="25"/>
      <c r="II1121" s="25"/>
      <c r="IJ1121" s="25"/>
      <c r="IK1121" s="25"/>
      <c r="IL1121" s="25"/>
      <c r="IM1121" s="25"/>
      <c r="IN1121" s="25"/>
      <c r="IO1121" s="25"/>
      <c r="IP1121" s="25"/>
      <c r="IQ1121" s="25"/>
      <c r="IR1121" s="25"/>
      <c r="IS1121" s="25"/>
      <c r="IT1121" s="25"/>
      <c r="IU1121" s="25"/>
      <c r="IV1121" s="25"/>
    </row>
    <row r="1122" spans="1:256" s="12" customFormat="1" ht="15.75">
      <c r="A1122" s="27" t="s">
        <v>1218</v>
      </c>
      <c r="B1122" s="79" t="s">
        <v>106</v>
      </c>
      <c r="C1122" s="9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  <c r="BN1122" s="25"/>
      <c r="BO1122" s="25"/>
      <c r="BP1122" s="25"/>
      <c r="BQ1122" s="25"/>
      <c r="BR1122" s="25"/>
      <c r="BS1122" s="25"/>
      <c r="BT1122" s="25"/>
      <c r="BU1122" s="25"/>
      <c r="BV1122" s="25"/>
      <c r="BW1122" s="25"/>
      <c r="BX1122" s="25"/>
      <c r="BY1122" s="25"/>
      <c r="BZ1122" s="25"/>
      <c r="CA1122" s="25"/>
      <c r="CB1122" s="25"/>
      <c r="CC1122" s="25"/>
      <c r="CD1122" s="25"/>
      <c r="CE1122" s="25"/>
      <c r="CF1122" s="25"/>
      <c r="CG1122" s="25"/>
      <c r="CH1122" s="25"/>
      <c r="CI1122" s="25"/>
      <c r="CJ1122" s="25"/>
      <c r="CK1122" s="25"/>
      <c r="CL1122" s="25"/>
      <c r="CM1122" s="25"/>
      <c r="CN1122" s="25"/>
      <c r="CO1122" s="25"/>
      <c r="CP1122" s="25"/>
      <c r="CQ1122" s="25"/>
      <c r="CR1122" s="25"/>
      <c r="CS1122" s="25"/>
      <c r="CT1122" s="25"/>
      <c r="CU1122" s="25"/>
      <c r="CV1122" s="25"/>
      <c r="CW1122" s="25"/>
      <c r="CX1122" s="25"/>
      <c r="CY1122" s="25"/>
      <c r="CZ1122" s="25"/>
      <c r="DA1122" s="25"/>
      <c r="DB1122" s="25"/>
      <c r="DC1122" s="25"/>
      <c r="DD1122" s="25"/>
      <c r="DE1122" s="25"/>
      <c r="DF1122" s="25"/>
      <c r="DG1122" s="25"/>
      <c r="DH1122" s="25"/>
      <c r="DI1122" s="25"/>
      <c r="DJ1122" s="25"/>
      <c r="DK1122" s="25"/>
      <c r="DL1122" s="25"/>
      <c r="DM1122" s="25"/>
      <c r="DN1122" s="25"/>
      <c r="DO1122" s="25"/>
      <c r="DP1122" s="25"/>
      <c r="DQ1122" s="25"/>
      <c r="DR1122" s="25"/>
      <c r="DS1122" s="25"/>
      <c r="DT1122" s="25"/>
      <c r="DU1122" s="25"/>
      <c r="DV1122" s="25"/>
      <c r="DW1122" s="25"/>
      <c r="DX1122" s="25"/>
      <c r="DY1122" s="25"/>
      <c r="DZ1122" s="25"/>
      <c r="EA1122" s="25"/>
      <c r="EB1122" s="25"/>
      <c r="EC1122" s="25"/>
      <c r="ED1122" s="25"/>
      <c r="EE1122" s="25"/>
      <c r="EF1122" s="25"/>
      <c r="EG1122" s="25"/>
      <c r="EH1122" s="25"/>
      <c r="EI1122" s="25"/>
      <c r="EJ1122" s="25"/>
      <c r="EK1122" s="25"/>
      <c r="EL1122" s="25"/>
      <c r="EM1122" s="25"/>
      <c r="EN1122" s="25"/>
      <c r="EO1122" s="25"/>
      <c r="EP1122" s="25"/>
      <c r="EQ1122" s="25"/>
      <c r="ER1122" s="25"/>
      <c r="ES1122" s="25"/>
      <c r="ET1122" s="25"/>
      <c r="EU1122" s="25"/>
      <c r="EV1122" s="25"/>
      <c r="EW1122" s="25"/>
      <c r="EX1122" s="25"/>
      <c r="EY1122" s="25"/>
      <c r="EZ1122" s="25"/>
      <c r="FA1122" s="25"/>
      <c r="FB1122" s="25"/>
      <c r="FC1122" s="25"/>
      <c r="FD1122" s="25"/>
      <c r="FE1122" s="25"/>
      <c r="FF1122" s="25"/>
      <c r="FG1122" s="25"/>
      <c r="FH1122" s="25"/>
      <c r="FI1122" s="25"/>
      <c r="FJ1122" s="25"/>
      <c r="FK1122" s="25"/>
      <c r="FL1122" s="25"/>
      <c r="FM1122" s="25"/>
      <c r="FN1122" s="25"/>
      <c r="FO1122" s="25"/>
      <c r="FP1122" s="25"/>
      <c r="FQ1122" s="25"/>
      <c r="FR1122" s="25"/>
      <c r="FS1122" s="25"/>
      <c r="FT1122" s="25"/>
      <c r="FU1122" s="25"/>
      <c r="FV1122" s="25"/>
      <c r="FW1122" s="25"/>
      <c r="FX1122" s="25"/>
      <c r="FY1122" s="25"/>
      <c r="FZ1122" s="25"/>
      <c r="GA1122" s="25"/>
      <c r="GB1122" s="25"/>
      <c r="GC1122" s="25"/>
      <c r="GD1122" s="25"/>
      <c r="GE1122" s="25"/>
      <c r="GF1122" s="25"/>
      <c r="GG1122" s="25"/>
      <c r="GH1122" s="25"/>
      <c r="GI1122" s="25"/>
      <c r="GJ1122" s="25"/>
      <c r="GK1122" s="25"/>
      <c r="GL1122" s="25"/>
      <c r="GM1122" s="25"/>
      <c r="GN1122" s="25"/>
      <c r="GO1122" s="25"/>
      <c r="GP1122" s="25"/>
      <c r="GQ1122" s="25"/>
      <c r="GR1122" s="25"/>
      <c r="GS1122" s="25"/>
      <c r="GT1122" s="25"/>
      <c r="GU1122" s="25"/>
      <c r="GV1122" s="25"/>
      <c r="GW1122" s="25"/>
      <c r="GX1122" s="25"/>
      <c r="GY1122" s="25"/>
      <c r="GZ1122" s="25"/>
      <c r="HA1122" s="25"/>
      <c r="HB1122" s="25"/>
      <c r="HC1122" s="25"/>
      <c r="HD1122" s="25"/>
      <c r="HE1122" s="25"/>
      <c r="HF1122" s="25"/>
      <c r="HG1122" s="25"/>
      <c r="HH1122" s="25"/>
      <c r="HI1122" s="25"/>
      <c r="HJ1122" s="25"/>
      <c r="HK1122" s="25"/>
      <c r="HL1122" s="25"/>
      <c r="HM1122" s="25"/>
      <c r="HN1122" s="25"/>
      <c r="HO1122" s="25"/>
      <c r="HP1122" s="25"/>
      <c r="HQ1122" s="25"/>
      <c r="HR1122" s="25"/>
      <c r="HS1122" s="25"/>
      <c r="HT1122" s="25"/>
      <c r="HU1122" s="25"/>
      <c r="HV1122" s="25"/>
      <c r="HW1122" s="25"/>
      <c r="HX1122" s="25"/>
      <c r="HY1122" s="25"/>
      <c r="HZ1122" s="25"/>
      <c r="IA1122" s="25"/>
      <c r="IB1122" s="25"/>
      <c r="IC1122" s="25"/>
      <c r="ID1122" s="25"/>
      <c r="IE1122" s="25"/>
      <c r="IF1122" s="25"/>
      <c r="IG1122" s="25"/>
      <c r="IH1122" s="25"/>
      <c r="II1122" s="25"/>
      <c r="IJ1122" s="25"/>
      <c r="IK1122" s="25"/>
      <c r="IL1122" s="25"/>
      <c r="IM1122" s="25"/>
      <c r="IN1122" s="25"/>
      <c r="IO1122" s="25"/>
      <c r="IP1122" s="25"/>
      <c r="IQ1122" s="25"/>
      <c r="IR1122" s="25"/>
      <c r="IS1122" s="25"/>
      <c r="IT1122" s="25"/>
      <c r="IU1122" s="25"/>
      <c r="IV1122" s="25"/>
    </row>
    <row r="1123" spans="1:256" s="12" customFormat="1" ht="15.75">
      <c r="A1123" s="11" t="s">
        <v>1219</v>
      </c>
      <c r="B1123" s="13" t="s">
        <v>417</v>
      </c>
      <c r="C1123" s="9">
        <v>463</v>
      </c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  <c r="BN1123" s="25"/>
      <c r="BO1123" s="25"/>
      <c r="BP1123" s="25"/>
      <c r="BQ1123" s="25"/>
      <c r="BR1123" s="25"/>
      <c r="BS1123" s="25"/>
      <c r="BT1123" s="25"/>
      <c r="BU1123" s="25"/>
      <c r="BV1123" s="25"/>
      <c r="BW1123" s="25"/>
      <c r="BX1123" s="25"/>
      <c r="BY1123" s="25"/>
      <c r="BZ1123" s="25"/>
      <c r="CA1123" s="25"/>
      <c r="CB1123" s="25"/>
      <c r="CC1123" s="25"/>
      <c r="CD1123" s="25"/>
      <c r="CE1123" s="25"/>
      <c r="CF1123" s="25"/>
      <c r="CG1123" s="25"/>
      <c r="CH1123" s="25"/>
      <c r="CI1123" s="25"/>
      <c r="CJ1123" s="25"/>
      <c r="CK1123" s="25"/>
      <c r="CL1123" s="25"/>
      <c r="CM1123" s="25"/>
      <c r="CN1123" s="25"/>
      <c r="CO1123" s="25"/>
      <c r="CP1123" s="25"/>
      <c r="CQ1123" s="25"/>
      <c r="CR1123" s="25"/>
      <c r="CS1123" s="25"/>
      <c r="CT1123" s="25"/>
      <c r="CU1123" s="25"/>
      <c r="CV1123" s="25"/>
      <c r="CW1123" s="25"/>
      <c r="CX1123" s="25"/>
      <c r="CY1123" s="25"/>
      <c r="CZ1123" s="25"/>
      <c r="DA1123" s="25"/>
      <c r="DB1123" s="25"/>
      <c r="DC1123" s="25"/>
      <c r="DD1123" s="25"/>
      <c r="DE1123" s="25"/>
      <c r="DF1123" s="25"/>
      <c r="DG1123" s="25"/>
      <c r="DH1123" s="25"/>
      <c r="DI1123" s="25"/>
      <c r="DJ1123" s="25"/>
      <c r="DK1123" s="25"/>
      <c r="DL1123" s="25"/>
      <c r="DM1123" s="25"/>
      <c r="DN1123" s="25"/>
      <c r="DO1123" s="25"/>
      <c r="DP1123" s="25"/>
      <c r="DQ1123" s="25"/>
      <c r="DR1123" s="25"/>
      <c r="DS1123" s="25"/>
      <c r="DT1123" s="25"/>
      <c r="DU1123" s="25"/>
      <c r="DV1123" s="25"/>
      <c r="DW1123" s="25"/>
      <c r="DX1123" s="25"/>
      <c r="DY1123" s="25"/>
      <c r="DZ1123" s="25"/>
      <c r="EA1123" s="25"/>
      <c r="EB1123" s="25"/>
      <c r="EC1123" s="25"/>
      <c r="ED1123" s="25"/>
      <c r="EE1123" s="25"/>
      <c r="EF1123" s="25"/>
      <c r="EG1123" s="25"/>
      <c r="EH1123" s="25"/>
      <c r="EI1123" s="25"/>
      <c r="EJ1123" s="25"/>
      <c r="EK1123" s="25"/>
      <c r="EL1123" s="25"/>
      <c r="EM1123" s="25"/>
      <c r="EN1123" s="25"/>
      <c r="EO1123" s="25"/>
      <c r="EP1123" s="25"/>
      <c r="EQ1123" s="25"/>
      <c r="ER1123" s="25"/>
      <c r="ES1123" s="25"/>
      <c r="ET1123" s="25"/>
      <c r="EU1123" s="25"/>
      <c r="EV1123" s="25"/>
      <c r="EW1123" s="25"/>
      <c r="EX1123" s="25"/>
      <c r="EY1123" s="25"/>
      <c r="EZ1123" s="25"/>
      <c r="FA1123" s="25"/>
      <c r="FB1123" s="25"/>
      <c r="FC1123" s="25"/>
      <c r="FD1123" s="25"/>
      <c r="FE1123" s="25"/>
      <c r="FF1123" s="25"/>
      <c r="FG1123" s="25"/>
      <c r="FH1123" s="25"/>
      <c r="FI1123" s="25"/>
      <c r="FJ1123" s="25"/>
      <c r="FK1123" s="25"/>
      <c r="FL1123" s="25"/>
      <c r="FM1123" s="25"/>
      <c r="FN1123" s="25"/>
      <c r="FO1123" s="25"/>
      <c r="FP1123" s="25"/>
      <c r="FQ1123" s="25"/>
      <c r="FR1123" s="25"/>
      <c r="FS1123" s="25"/>
      <c r="FT1123" s="25"/>
      <c r="FU1123" s="25"/>
      <c r="FV1123" s="25"/>
      <c r="FW1123" s="25"/>
      <c r="FX1123" s="25"/>
      <c r="FY1123" s="25"/>
      <c r="FZ1123" s="25"/>
      <c r="GA1123" s="25"/>
      <c r="GB1123" s="25"/>
      <c r="GC1123" s="25"/>
      <c r="GD1123" s="25"/>
      <c r="GE1123" s="25"/>
      <c r="GF1123" s="25"/>
      <c r="GG1123" s="25"/>
      <c r="GH1123" s="25"/>
      <c r="GI1123" s="25"/>
      <c r="GJ1123" s="25"/>
      <c r="GK1123" s="25"/>
      <c r="GL1123" s="25"/>
      <c r="GM1123" s="25"/>
      <c r="GN1123" s="25"/>
      <c r="GO1123" s="25"/>
      <c r="GP1123" s="25"/>
      <c r="GQ1123" s="25"/>
      <c r="GR1123" s="25"/>
      <c r="GS1123" s="25"/>
      <c r="GT1123" s="25"/>
      <c r="GU1123" s="25"/>
      <c r="GV1123" s="25"/>
      <c r="GW1123" s="25"/>
      <c r="GX1123" s="25"/>
      <c r="GY1123" s="25"/>
      <c r="GZ1123" s="25"/>
      <c r="HA1123" s="25"/>
      <c r="HB1123" s="25"/>
      <c r="HC1123" s="25"/>
      <c r="HD1123" s="25"/>
      <c r="HE1123" s="25"/>
      <c r="HF1123" s="25"/>
      <c r="HG1123" s="25"/>
      <c r="HH1123" s="25"/>
      <c r="HI1123" s="25"/>
      <c r="HJ1123" s="25"/>
      <c r="HK1123" s="25"/>
      <c r="HL1123" s="25"/>
      <c r="HM1123" s="25"/>
      <c r="HN1123" s="25"/>
      <c r="HO1123" s="25"/>
      <c r="HP1123" s="25"/>
      <c r="HQ1123" s="25"/>
      <c r="HR1123" s="25"/>
      <c r="HS1123" s="25"/>
      <c r="HT1123" s="25"/>
      <c r="HU1123" s="25"/>
      <c r="HV1123" s="25"/>
      <c r="HW1123" s="25"/>
      <c r="HX1123" s="25"/>
      <c r="HY1123" s="25"/>
      <c r="HZ1123" s="25"/>
      <c r="IA1123" s="25"/>
      <c r="IB1123" s="25"/>
      <c r="IC1123" s="25"/>
      <c r="ID1123" s="25"/>
      <c r="IE1123" s="25"/>
      <c r="IF1123" s="25"/>
      <c r="IG1123" s="25"/>
      <c r="IH1123" s="25"/>
      <c r="II1123" s="25"/>
      <c r="IJ1123" s="25"/>
      <c r="IK1123" s="25"/>
      <c r="IL1123" s="25"/>
      <c r="IM1123" s="25"/>
      <c r="IN1123" s="25"/>
      <c r="IO1123" s="25"/>
      <c r="IP1123" s="25"/>
      <c r="IQ1123" s="25"/>
      <c r="IR1123" s="25"/>
      <c r="IS1123" s="25"/>
      <c r="IT1123" s="25"/>
      <c r="IU1123" s="25"/>
      <c r="IV1123" s="25"/>
    </row>
    <row r="1124" spans="1:256" s="12" customFormat="1" ht="15.75">
      <c r="A1124" s="11" t="s">
        <v>1220</v>
      </c>
      <c r="B1124" s="13" t="s">
        <v>420</v>
      </c>
      <c r="C1124" s="9">
        <v>57</v>
      </c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  <c r="BN1124" s="25"/>
      <c r="BO1124" s="25"/>
      <c r="BP1124" s="25"/>
      <c r="BQ1124" s="25"/>
      <c r="BR1124" s="25"/>
      <c r="BS1124" s="25"/>
      <c r="BT1124" s="25"/>
      <c r="BU1124" s="25"/>
      <c r="BV1124" s="25"/>
      <c r="BW1124" s="25"/>
      <c r="BX1124" s="25"/>
      <c r="BY1124" s="25"/>
      <c r="BZ1124" s="25"/>
      <c r="CA1124" s="25"/>
      <c r="CB1124" s="25"/>
      <c r="CC1124" s="25"/>
      <c r="CD1124" s="25"/>
      <c r="CE1124" s="25"/>
      <c r="CF1124" s="25"/>
      <c r="CG1124" s="25"/>
      <c r="CH1124" s="25"/>
      <c r="CI1124" s="25"/>
      <c r="CJ1124" s="25"/>
      <c r="CK1124" s="25"/>
      <c r="CL1124" s="25"/>
      <c r="CM1124" s="25"/>
      <c r="CN1124" s="25"/>
      <c r="CO1124" s="25"/>
      <c r="CP1124" s="25"/>
      <c r="CQ1124" s="25"/>
      <c r="CR1124" s="25"/>
      <c r="CS1124" s="25"/>
      <c r="CT1124" s="25"/>
      <c r="CU1124" s="25"/>
      <c r="CV1124" s="25"/>
      <c r="CW1124" s="25"/>
      <c r="CX1124" s="25"/>
      <c r="CY1124" s="25"/>
      <c r="CZ1124" s="25"/>
      <c r="DA1124" s="25"/>
      <c r="DB1124" s="25"/>
      <c r="DC1124" s="25"/>
      <c r="DD1124" s="25"/>
      <c r="DE1124" s="25"/>
      <c r="DF1124" s="25"/>
      <c r="DG1124" s="25"/>
      <c r="DH1124" s="25"/>
      <c r="DI1124" s="25"/>
      <c r="DJ1124" s="25"/>
      <c r="DK1124" s="25"/>
      <c r="DL1124" s="25"/>
      <c r="DM1124" s="25"/>
      <c r="DN1124" s="25"/>
      <c r="DO1124" s="25"/>
      <c r="DP1124" s="25"/>
      <c r="DQ1124" s="25"/>
      <c r="DR1124" s="25"/>
      <c r="DS1124" s="25"/>
      <c r="DT1124" s="25"/>
      <c r="DU1124" s="25"/>
      <c r="DV1124" s="25"/>
      <c r="DW1124" s="25"/>
      <c r="DX1124" s="25"/>
      <c r="DY1124" s="25"/>
      <c r="DZ1124" s="25"/>
      <c r="EA1124" s="25"/>
      <c r="EB1124" s="25"/>
      <c r="EC1124" s="25"/>
      <c r="ED1124" s="25"/>
      <c r="EE1124" s="25"/>
      <c r="EF1124" s="25"/>
      <c r="EG1124" s="25"/>
      <c r="EH1124" s="25"/>
      <c r="EI1124" s="25"/>
      <c r="EJ1124" s="25"/>
      <c r="EK1124" s="25"/>
      <c r="EL1124" s="25"/>
      <c r="EM1124" s="25"/>
      <c r="EN1124" s="25"/>
      <c r="EO1124" s="25"/>
      <c r="EP1124" s="25"/>
      <c r="EQ1124" s="25"/>
      <c r="ER1124" s="25"/>
      <c r="ES1124" s="25"/>
      <c r="ET1124" s="25"/>
      <c r="EU1124" s="25"/>
      <c r="EV1124" s="25"/>
      <c r="EW1124" s="25"/>
      <c r="EX1124" s="25"/>
      <c r="EY1124" s="25"/>
      <c r="EZ1124" s="25"/>
      <c r="FA1124" s="25"/>
      <c r="FB1124" s="25"/>
      <c r="FC1124" s="25"/>
      <c r="FD1124" s="25"/>
      <c r="FE1124" s="25"/>
      <c r="FF1124" s="25"/>
      <c r="FG1124" s="25"/>
      <c r="FH1124" s="25"/>
      <c r="FI1124" s="25"/>
      <c r="FJ1124" s="25"/>
      <c r="FK1124" s="25"/>
      <c r="FL1124" s="25"/>
      <c r="FM1124" s="25"/>
      <c r="FN1124" s="25"/>
      <c r="FO1124" s="25"/>
      <c r="FP1124" s="25"/>
      <c r="FQ1124" s="25"/>
      <c r="FR1124" s="25"/>
      <c r="FS1124" s="25"/>
      <c r="FT1124" s="25"/>
      <c r="FU1124" s="25"/>
      <c r="FV1124" s="25"/>
      <c r="FW1124" s="25"/>
      <c r="FX1124" s="25"/>
      <c r="FY1124" s="25"/>
      <c r="FZ1124" s="25"/>
      <c r="GA1124" s="25"/>
      <c r="GB1124" s="25"/>
      <c r="GC1124" s="25"/>
      <c r="GD1124" s="25"/>
      <c r="GE1124" s="25"/>
      <c r="GF1124" s="25"/>
      <c r="GG1124" s="25"/>
      <c r="GH1124" s="25"/>
      <c r="GI1124" s="25"/>
      <c r="GJ1124" s="25"/>
      <c r="GK1124" s="25"/>
      <c r="GL1124" s="25"/>
      <c r="GM1124" s="25"/>
      <c r="GN1124" s="25"/>
      <c r="GO1124" s="25"/>
      <c r="GP1124" s="25"/>
      <c r="GQ1124" s="25"/>
      <c r="GR1124" s="25"/>
      <c r="GS1124" s="25"/>
      <c r="GT1124" s="25"/>
      <c r="GU1124" s="25"/>
      <c r="GV1124" s="25"/>
      <c r="GW1124" s="25"/>
      <c r="GX1124" s="25"/>
      <c r="GY1124" s="25"/>
      <c r="GZ1124" s="25"/>
      <c r="HA1124" s="25"/>
      <c r="HB1124" s="25"/>
      <c r="HC1124" s="25"/>
      <c r="HD1124" s="25"/>
      <c r="HE1124" s="25"/>
      <c r="HF1124" s="25"/>
      <c r="HG1124" s="25"/>
      <c r="HH1124" s="25"/>
      <c r="HI1124" s="25"/>
      <c r="HJ1124" s="25"/>
      <c r="HK1124" s="25"/>
      <c r="HL1124" s="25"/>
      <c r="HM1124" s="25"/>
      <c r="HN1124" s="25"/>
      <c r="HO1124" s="25"/>
      <c r="HP1124" s="25"/>
      <c r="HQ1124" s="25"/>
      <c r="HR1124" s="25"/>
      <c r="HS1124" s="25"/>
      <c r="HT1124" s="25"/>
      <c r="HU1124" s="25"/>
      <c r="HV1124" s="25"/>
      <c r="HW1124" s="25"/>
      <c r="HX1124" s="25"/>
      <c r="HY1124" s="25"/>
      <c r="HZ1124" s="25"/>
      <c r="IA1124" s="25"/>
      <c r="IB1124" s="25"/>
      <c r="IC1124" s="25"/>
      <c r="ID1124" s="25"/>
      <c r="IE1124" s="25"/>
      <c r="IF1124" s="25"/>
      <c r="IG1124" s="25"/>
      <c r="IH1124" s="25"/>
      <c r="II1124" s="25"/>
      <c r="IJ1124" s="25"/>
      <c r="IK1124" s="25"/>
      <c r="IL1124" s="25"/>
      <c r="IM1124" s="25"/>
      <c r="IN1124" s="25"/>
      <c r="IO1124" s="25"/>
      <c r="IP1124" s="25"/>
      <c r="IQ1124" s="25"/>
      <c r="IR1124" s="25"/>
      <c r="IS1124" s="25"/>
      <c r="IT1124" s="25"/>
      <c r="IU1124" s="25"/>
      <c r="IV1124" s="25"/>
    </row>
    <row r="1125" spans="1:256" s="12" customFormat="1" ht="15.75">
      <c r="A1125" s="11" t="s">
        <v>1221</v>
      </c>
      <c r="B1125" s="13" t="s">
        <v>421</v>
      </c>
      <c r="C1125" s="9">
        <v>61</v>
      </c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  <c r="BN1125" s="25"/>
      <c r="BO1125" s="25"/>
      <c r="BP1125" s="25"/>
      <c r="BQ1125" s="25"/>
      <c r="BR1125" s="25"/>
      <c r="BS1125" s="25"/>
      <c r="BT1125" s="25"/>
      <c r="BU1125" s="25"/>
      <c r="BV1125" s="25"/>
      <c r="BW1125" s="25"/>
      <c r="BX1125" s="25"/>
      <c r="BY1125" s="25"/>
      <c r="BZ1125" s="25"/>
      <c r="CA1125" s="25"/>
      <c r="CB1125" s="25"/>
      <c r="CC1125" s="25"/>
      <c r="CD1125" s="25"/>
      <c r="CE1125" s="25"/>
      <c r="CF1125" s="25"/>
      <c r="CG1125" s="25"/>
      <c r="CH1125" s="25"/>
      <c r="CI1125" s="25"/>
      <c r="CJ1125" s="25"/>
      <c r="CK1125" s="25"/>
      <c r="CL1125" s="25"/>
      <c r="CM1125" s="25"/>
      <c r="CN1125" s="25"/>
      <c r="CO1125" s="25"/>
      <c r="CP1125" s="25"/>
      <c r="CQ1125" s="25"/>
      <c r="CR1125" s="25"/>
      <c r="CS1125" s="25"/>
      <c r="CT1125" s="25"/>
      <c r="CU1125" s="25"/>
      <c r="CV1125" s="25"/>
      <c r="CW1125" s="25"/>
      <c r="CX1125" s="25"/>
      <c r="CY1125" s="25"/>
      <c r="CZ1125" s="25"/>
      <c r="DA1125" s="25"/>
      <c r="DB1125" s="25"/>
      <c r="DC1125" s="25"/>
      <c r="DD1125" s="25"/>
      <c r="DE1125" s="25"/>
      <c r="DF1125" s="25"/>
      <c r="DG1125" s="25"/>
      <c r="DH1125" s="25"/>
      <c r="DI1125" s="25"/>
      <c r="DJ1125" s="25"/>
      <c r="DK1125" s="25"/>
      <c r="DL1125" s="25"/>
      <c r="DM1125" s="25"/>
      <c r="DN1125" s="25"/>
      <c r="DO1125" s="25"/>
      <c r="DP1125" s="25"/>
      <c r="DQ1125" s="25"/>
      <c r="DR1125" s="25"/>
      <c r="DS1125" s="25"/>
      <c r="DT1125" s="25"/>
      <c r="DU1125" s="25"/>
      <c r="DV1125" s="25"/>
      <c r="DW1125" s="25"/>
      <c r="DX1125" s="25"/>
      <c r="DY1125" s="25"/>
      <c r="DZ1125" s="25"/>
      <c r="EA1125" s="25"/>
      <c r="EB1125" s="25"/>
      <c r="EC1125" s="25"/>
      <c r="ED1125" s="25"/>
      <c r="EE1125" s="25"/>
      <c r="EF1125" s="25"/>
      <c r="EG1125" s="25"/>
      <c r="EH1125" s="25"/>
      <c r="EI1125" s="25"/>
      <c r="EJ1125" s="25"/>
      <c r="EK1125" s="25"/>
      <c r="EL1125" s="25"/>
      <c r="EM1125" s="25"/>
      <c r="EN1125" s="25"/>
      <c r="EO1125" s="25"/>
      <c r="EP1125" s="25"/>
      <c r="EQ1125" s="25"/>
      <c r="ER1125" s="25"/>
      <c r="ES1125" s="25"/>
      <c r="ET1125" s="25"/>
      <c r="EU1125" s="25"/>
      <c r="EV1125" s="25"/>
      <c r="EW1125" s="25"/>
      <c r="EX1125" s="25"/>
      <c r="EY1125" s="25"/>
      <c r="EZ1125" s="25"/>
      <c r="FA1125" s="25"/>
      <c r="FB1125" s="25"/>
      <c r="FC1125" s="25"/>
      <c r="FD1125" s="25"/>
      <c r="FE1125" s="25"/>
      <c r="FF1125" s="25"/>
      <c r="FG1125" s="25"/>
      <c r="FH1125" s="25"/>
      <c r="FI1125" s="25"/>
      <c r="FJ1125" s="25"/>
      <c r="FK1125" s="25"/>
      <c r="FL1125" s="25"/>
      <c r="FM1125" s="25"/>
      <c r="FN1125" s="25"/>
      <c r="FO1125" s="25"/>
      <c r="FP1125" s="25"/>
      <c r="FQ1125" s="25"/>
      <c r="FR1125" s="25"/>
      <c r="FS1125" s="25"/>
      <c r="FT1125" s="25"/>
      <c r="FU1125" s="25"/>
      <c r="FV1125" s="25"/>
      <c r="FW1125" s="25"/>
      <c r="FX1125" s="25"/>
      <c r="FY1125" s="25"/>
      <c r="FZ1125" s="25"/>
      <c r="GA1125" s="25"/>
      <c r="GB1125" s="25"/>
      <c r="GC1125" s="25"/>
      <c r="GD1125" s="25"/>
      <c r="GE1125" s="25"/>
      <c r="GF1125" s="25"/>
      <c r="GG1125" s="25"/>
      <c r="GH1125" s="25"/>
      <c r="GI1125" s="25"/>
      <c r="GJ1125" s="25"/>
      <c r="GK1125" s="25"/>
      <c r="GL1125" s="25"/>
      <c r="GM1125" s="25"/>
      <c r="GN1125" s="25"/>
      <c r="GO1125" s="25"/>
      <c r="GP1125" s="25"/>
      <c r="GQ1125" s="25"/>
      <c r="GR1125" s="25"/>
      <c r="GS1125" s="25"/>
      <c r="GT1125" s="25"/>
      <c r="GU1125" s="25"/>
      <c r="GV1125" s="25"/>
      <c r="GW1125" s="25"/>
      <c r="GX1125" s="25"/>
      <c r="GY1125" s="25"/>
      <c r="GZ1125" s="25"/>
      <c r="HA1125" s="25"/>
      <c r="HB1125" s="25"/>
      <c r="HC1125" s="25"/>
      <c r="HD1125" s="25"/>
      <c r="HE1125" s="25"/>
      <c r="HF1125" s="25"/>
      <c r="HG1125" s="25"/>
      <c r="HH1125" s="25"/>
      <c r="HI1125" s="25"/>
      <c r="HJ1125" s="25"/>
      <c r="HK1125" s="25"/>
      <c r="HL1125" s="25"/>
      <c r="HM1125" s="25"/>
      <c r="HN1125" s="25"/>
      <c r="HO1125" s="25"/>
      <c r="HP1125" s="25"/>
      <c r="HQ1125" s="25"/>
      <c r="HR1125" s="25"/>
      <c r="HS1125" s="25"/>
      <c r="HT1125" s="25"/>
      <c r="HU1125" s="25"/>
      <c r="HV1125" s="25"/>
      <c r="HW1125" s="25"/>
      <c r="HX1125" s="25"/>
      <c r="HY1125" s="25"/>
      <c r="HZ1125" s="25"/>
      <c r="IA1125" s="25"/>
      <c r="IB1125" s="25"/>
      <c r="IC1125" s="25"/>
      <c r="ID1125" s="25"/>
      <c r="IE1125" s="25"/>
      <c r="IF1125" s="25"/>
      <c r="IG1125" s="25"/>
      <c r="IH1125" s="25"/>
      <c r="II1125" s="25"/>
      <c r="IJ1125" s="25"/>
      <c r="IK1125" s="25"/>
      <c r="IL1125" s="25"/>
      <c r="IM1125" s="25"/>
      <c r="IN1125" s="25"/>
      <c r="IO1125" s="25"/>
      <c r="IP1125" s="25"/>
      <c r="IQ1125" s="25"/>
      <c r="IR1125" s="25"/>
      <c r="IS1125" s="25"/>
      <c r="IT1125" s="25"/>
      <c r="IU1125" s="25"/>
      <c r="IV1125" s="25"/>
    </row>
    <row r="1126" spans="1:256" s="12" customFormat="1" ht="15.75">
      <c r="A1126" s="11" t="s">
        <v>1222</v>
      </c>
      <c r="B1126" s="13" t="s">
        <v>565</v>
      </c>
      <c r="C1126" s="9">
        <v>235</v>
      </c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  <c r="BN1126" s="25"/>
      <c r="BO1126" s="25"/>
      <c r="BP1126" s="25"/>
      <c r="BQ1126" s="25"/>
      <c r="BR1126" s="25"/>
      <c r="BS1126" s="25"/>
      <c r="BT1126" s="25"/>
      <c r="BU1126" s="25"/>
      <c r="BV1126" s="25"/>
      <c r="BW1126" s="25"/>
      <c r="BX1126" s="25"/>
      <c r="BY1126" s="25"/>
      <c r="BZ1126" s="25"/>
      <c r="CA1126" s="25"/>
      <c r="CB1126" s="25"/>
      <c r="CC1126" s="25"/>
      <c r="CD1126" s="25"/>
      <c r="CE1126" s="25"/>
      <c r="CF1126" s="25"/>
      <c r="CG1126" s="25"/>
      <c r="CH1126" s="25"/>
      <c r="CI1126" s="25"/>
      <c r="CJ1126" s="25"/>
      <c r="CK1126" s="25"/>
      <c r="CL1126" s="25"/>
      <c r="CM1126" s="25"/>
      <c r="CN1126" s="25"/>
      <c r="CO1126" s="25"/>
      <c r="CP1126" s="25"/>
      <c r="CQ1126" s="25"/>
      <c r="CR1126" s="25"/>
      <c r="CS1126" s="25"/>
      <c r="CT1126" s="25"/>
      <c r="CU1126" s="25"/>
      <c r="CV1126" s="25"/>
      <c r="CW1126" s="25"/>
      <c r="CX1126" s="25"/>
      <c r="CY1126" s="25"/>
      <c r="CZ1126" s="25"/>
      <c r="DA1126" s="25"/>
      <c r="DB1126" s="25"/>
      <c r="DC1126" s="25"/>
      <c r="DD1126" s="25"/>
      <c r="DE1126" s="25"/>
      <c r="DF1126" s="25"/>
      <c r="DG1126" s="25"/>
      <c r="DH1126" s="25"/>
      <c r="DI1126" s="25"/>
      <c r="DJ1126" s="25"/>
      <c r="DK1126" s="25"/>
      <c r="DL1126" s="25"/>
      <c r="DM1126" s="25"/>
      <c r="DN1126" s="25"/>
      <c r="DO1126" s="25"/>
      <c r="DP1126" s="25"/>
      <c r="DQ1126" s="25"/>
      <c r="DR1126" s="25"/>
      <c r="DS1126" s="25"/>
      <c r="DT1126" s="25"/>
      <c r="DU1126" s="25"/>
      <c r="DV1126" s="25"/>
      <c r="DW1126" s="25"/>
      <c r="DX1126" s="25"/>
      <c r="DY1126" s="25"/>
      <c r="DZ1126" s="25"/>
      <c r="EA1126" s="25"/>
      <c r="EB1126" s="25"/>
      <c r="EC1126" s="25"/>
      <c r="ED1126" s="25"/>
      <c r="EE1126" s="25"/>
      <c r="EF1126" s="25"/>
      <c r="EG1126" s="25"/>
      <c r="EH1126" s="25"/>
      <c r="EI1126" s="25"/>
      <c r="EJ1126" s="25"/>
      <c r="EK1126" s="25"/>
      <c r="EL1126" s="25"/>
      <c r="EM1126" s="25"/>
      <c r="EN1126" s="25"/>
      <c r="EO1126" s="25"/>
      <c r="EP1126" s="25"/>
      <c r="EQ1126" s="25"/>
      <c r="ER1126" s="25"/>
      <c r="ES1126" s="25"/>
      <c r="ET1126" s="25"/>
      <c r="EU1126" s="25"/>
      <c r="EV1126" s="25"/>
      <c r="EW1126" s="25"/>
      <c r="EX1126" s="25"/>
      <c r="EY1126" s="25"/>
      <c r="EZ1126" s="25"/>
      <c r="FA1126" s="25"/>
      <c r="FB1126" s="25"/>
      <c r="FC1126" s="25"/>
      <c r="FD1126" s="25"/>
      <c r="FE1126" s="25"/>
      <c r="FF1126" s="25"/>
      <c r="FG1126" s="25"/>
      <c r="FH1126" s="25"/>
      <c r="FI1126" s="25"/>
      <c r="FJ1126" s="25"/>
      <c r="FK1126" s="25"/>
      <c r="FL1126" s="25"/>
      <c r="FM1126" s="25"/>
      <c r="FN1126" s="25"/>
      <c r="FO1126" s="25"/>
      <c r="FP1126" s="25"/>
      <c r="FQ1126" s="25"/>
      <c r="FR1126" s="25"/>
      <c r="FS1126" s="25"/>
      <c r="FT1126" s="25"/>
      <c r="FU1126" s="25"/>
      <c r="FV1126" s="25"/>
      <c r="FW1126" s="25"/>
      <c r="FX1126" s="25"/>
      <c r="FY1126" s="25"/>
      <c r="FZ1126" s="25"/>
      <c r="GA1126" s="25"/>
      <c r="GB1126" s="25"/>
      <c r="GC1126" s="25"/>
      <c r="GD1126" s="25"/>
      <c r="GE1126" s="25"/>
      <c r="GF1126" s="25"/>
      <c r="GG1126" s="25"/>
      <c r="GH1126" s="25"/>
      <c r="GI1126" s="25"/>
      <c r="GJ1126" s="25"/>
      <c r="GK1126" s="25"/>
      <c r="GL1126" s="25"/>
      <c r="GM1126" s="25"/>
      <c r="GN1126" s="25"/>
      <c r="GO1126" s="25"/>
      <c r="GP1126" s="25"/>
      <c r="GQ1126" s="25"/>
      <c r="GR1126" s="25"/>
      <c r="GS1126" s="25"/>
      <c r="GT1126" s="25"/>
      <c r="GU1126" s="25"/>
      <c r="GV1126" s="25"/>
      <c r="GW1126" s="25"/>
      <c r="GX1126" s="25"/>
      <c r="GY1126" s="25"/>
      <c r="GZ1126" s="25"/>
      <c r="HA1126" s="25"/>
      <c r="HB1126" s="25"/>
      <c r="HC1126" s="25"/>
      <c r="HD1126" s="25"/>
      <c r="HE1126" s="25"/>
      <c r="HF1126" s="25"/>
      <c r="HG1126" s="25"/>
      <c r="HH1126" s="25"/>
      <c r="HI1126" s="25"/>
      <c r="HJ1126" s="25"/>
      <c r="HK1126" s="25"/>
      <c r="HL1126" s="25"/>
      <c r="HM1126" s="25"/>
      <c r="HN1126" s="25"/>
      <c r="HO1126" s="25"/>
      <c r="HP1126" s="25"/>
      <c r="HQ1126" s="25"/>
      <c r="HR1126" s="25"/>
      <c r="HS1126" s="25"/>
      <c r="HT1126" s="25"/>
      <c r="HU1126" s="25"/>
      <c r="HV1126" s="25"/>
      <c r="HW1126" s="25"/>
      <c r="HX1126" s="25"/>
      <c r="HY1126" s="25"/>
      <c r="HZ1126" s="25"/>
      <c r="IA1126" s="25"/>
      <c r="IB1126" s="25"/>
      <c r="IC1126" s="25"/>
      <c r="ID1126" s="25"/>
      <c r="IE1126" s="25"/>
      <c r="IF1126" s="25"/>
      <c r="IG1126" s="25"/>
      <c r="IH1126" s="25"/>
      <c r="II1126" s="25"/>
      <c r="IJ1126" s="25"/>
      <c r="IK1126" s="25"/>
      <c r="IL1126" s="25"/>
      <c r="IM1126" s="25"/>
      <c r="IN1126" s="25"/>
      <c r="IO1126" s="25"/>
      <c r="IP1126" s="25"/>
      <c r="IQ1126" s="25"/>
      <c r="IR1126" s="25"/>
      <c r="IS1126" s="25"/>
      <c r="IT1126" s="25"/>
      <c r="IU1126" s="25"/>
      <c r="IV1126" s="25"/>
    </row>
    <row r="1127" spans="1:3" s="25" customFormat="1" ht="15.75">
      <c r="A1127" s="11" t="s">
        <v>1223</v>
      </c>
      <c r="B1127" s="74" t="s">
        <v>583</v>
      </c>
      <c r="C1127" s="82">
        <v>555</v>
      </c>
    </row>
    <row r="1128" spans="1:256" s="12" customFormat="1" ht="15.75">
      <c r="A1128" s="11" t="s">
        <v>1224</v>
      </c>
      <c r="B1128" s="13" t="s">
        <v>418</v>
      </c>
      <c r="C1128" s="9">
        <v>147</v>
      </c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  <c r="CA1128" s="25"/>
      <c r="CB1128" s="25"/>
      <c r="CC1128" s="25"/>
      <c r="CD1128" s="25"/>
      <c r="CE1128" s="25"/>
      <c r="CF1128" s="25"/>
      <c r="CG1128" s="25"/>
      <c r="CH1128" s="25"/>
      <c r="CI1128" s="25"/>
      <c r="CJ1128" s="25"/>
      <c r="CK1128" s="25"/>
      <c r="CL1128" s="25"/>
      <c r="CM1128" s="25"/>
      <c r="CN1128" s="25"/>
      <c r="CO1128" s="25"/>
      <c r="CP1128" s="25"/>
      <c r="CQ1128" s="25"/>
      <c r="CR1128" s="25"/>
      <c r="CS1128" s="25"/>
      <c r="CT1128" s="25"/>
      <c r="CU1128" s="25"/>
      <c r="CV1128" s="25"/>
      <c r="CW1128" s="25"/>
      <c r="CX1128" s="25"/>
      <c r="CY1128" s="25"/>
      <c r="CZ1128" s="25"/>
      <c r="DA1128" s="25"/>
      <c r="DB1128" s="25"/>
      <c r="DC1128" s="25"/>
      <c r="DD1128" s="25"/>
      <c r="DE1128" s="25"/>
      <c r="DF1128" s="25"/>
      <c r="DG1128" s="25"/>
      <c r="DH1128" s="25"/>
      <c r="DI1128" s="25"/>
      <c r="DJ1128" s="25"/>
      <c r="DK1128" s="25"/>
      <c r="DL1128" s="25"/>
      <c r="DM1128" s="25"/>
      <c r="DN1128" s="25"/>
      <c r="DO1128" s="25"/>
      <c r="DP1128" s="25"/>
      <c r="DQ1128" s="25"/>
      <c r="DR1128" s="25"/>
      <c r="DS1128" s="25"/>
      <c r="DT1128" s="25"/>
      <c r="DU1128" s="25"/>
      <c r="DV1128" s="25"/>
      <c r="DW1128" s="25"/>
      <c r="DX1128" s="25"/>
      <c r="DY1128" s="25"/>
      <c r="DZ1128" s="25"/>
      <c r="EA1128" s="25"/>
      <c r="EB1128" s="25"/>
      <c r="EC1128" s="25"/>
      <c r="ED1128" s="25"/>
      <c r="EE1128" s="25"/>
      <c r="EF1128" s="25"/>
      <c r="EG1128" s="25"/>
      <c r="EH1128" s="25"/>
      <c r="EI1128" s="25"/>
      <c r="EJ1128" s="25"/>
      <c r="EK1128" s="25"/>
      <c r="EL1128" s="25"/>
      <c r="EM1128" s="25"/>
      <c r="EN1128" s="25"/>
      <c r="EO1128" s="25"/>
      <c r="EP1128" s="25"/>
      <c r="EQ1128" s="25"/>
      <c r="ER1128" s="25"/>
      <c r="ES1128" s="25"/>
      <c r="ET1128" s="25"/>
      <c r="EU1128" s="25"/>
      <c r="EV1128" s="25"/>
      <c r="EW1128" s="25"/>
      <c r="EX1128" s="25"/>
      <c r="EY1128" s="25"/>
      <c r="EZ1128" s="25"/>
      <c r="FA1128" s="25"/>
      <c r="FB1128" s="25"/>
      <c r="FC1128" s="25"/>
      <c r="FD1128" s="25"/>
      <c r="FE1128" s="25"/>
      <c r="FF1128" s="25"/>
      <c r="FG1128" s="25"/>
      <c r="FH1128" s="25"/>
      <c r="FI1128" s="25"/>
      <c r="FJ1128" s="25"/>
      <c r="FK1128" s="25"/>
      <c r="FL1128" s="25"/>
      <c r="FM1128" s="25"/>
      <c r="FN1128" s="25"/>
      <c r="FO1128" s="25"/>
      <c r="FP1128" s="25"/>
      <c r="FQ1128" s="25"/>
      <c r="FR1128" s="25"/>
      <c r="FS1128" s="25"/>
      <c r="FT1128" s="25"/>
      <c r="FU1128" s="25"/>
      <c r="FV1128" s="25"/>
      <c r="FW1128" s="25"/>
      <c r="FX1128" s="25"/>
      <c r="FY1128" s="25"/>
      <c r="FZ1128" s="25"/>
      <c r="GA1128" s="25"/>
      <c r="GB1128" s="25"/>
      <c r="GC1128" s="25"/>
      <c r="GD1128" s="25"/>
      <c r="GE1128" s="25"/>
      <c r="GF1128" s="25"/>
      <c r="GG1128" s="25"/>
      <c r="GH1128" s="25"/>
      <c r="GI1128" s="25"/>
      <c r="GJ1128" s="25"/>
      <c r="GK1128" s="25"/>
      <c r="GL1128" s="25"/>
      <c r="GM1128" s="25"/>
      <c r="GN1128" s="25"/>
      <c r="GO1128" s="25"/>
      <c r="GP1128" s="25"/>
      <c r="GQ1128" s="25"/>
      <c r="GR1128" s="25"/>
      <c r="GS1128" s="25"/>
      <c r="GT1128" s="25"/>
      <c r="GU1128" s="25"/>
      <c r="GV1128" s="25"/>
      <c r="GW1128" s="25"/>
      <c r="GX1128" s="25"/>
      <c r="GY1128" s="25"/>
      <c r="GZ1128" s="25"/>
      <c r="HA1128" s="25"/>
      <c r="HB1128" s="25"/>
      <c r="HC1128" s="25"/>
      <c r="HD1128" s="25"/>
      <c r="HE1128" s="25"/>
      <c r="HF1128" s="25"/>
      <c r="HG1128" s="25"/>
      <c r="HH1128" s="25"/>
      <c r="HI1128" s="25"/>
      <c r="HJ1128" s="25"/>
      <c r="HK1128" s="25"/>
      <c r="HL1128" s="25"/>
      <c r="HM1128" s="25"/>
      <c r="HN1128" s="25"/>
      <c r="HO1128" s="25"/>
      <c r="HP1128" s="25"/>
      <c r="HQ1128" s="25"/>
      <c r="HR1128" s="25"/>
      <c r="HS1128" s="25"/>
      <c r="HT1128" s="25"/>
      <c r="HU1128" s="25"/>
      <c r="HV1128" s="25"/>
      <c r="HW1128" s="25"/>
      <c r="HX1128" s="25"/>
      <c r="HY1128" s="25"/>
      <c r="HZ1128" s="25"/>
      <c r="IA1128" s="25"/>
      <c r="IB1128" s="25"/>
      <c r="IC1128" s="25"/>
      <c r="ID1128" s="25"/>
      <c r="IE1128" s="25"/>
      <c r="IF1128" s="25"/>
      <c r="IG1128" s="25"/>
      <c r="IH1128" s="25"/>
      <c r="II1128" s="25"/>
      <c r="IJ1128" s="25"/>
      <c r="IK1128" s="25"/>
      <c r="IL1128" s="25"/>
      <c r="IM1128" s="25"/>
      <c r="IN1128" s="25"/>
      <c r="IO1128" s="25"/>
      <c r="IP1128" s="25"/>
      <c r="IQ1128" s="25"/>
      <c r="IR1128" s="25"/>
      <c r="IS1128" s="25"/>
      <c r="IT1128" s="25"/>
      <c r="IU1128" s="25"/>
      <c r="IV1128" s="25"/>
    </row>
    <row r="1129" spans="1:256" s="12" customFormat="1" ht="15.75">
      <c r="A1129" s="11" t="s">
        <v>1225</v>
      </c>
      <c r="B1129" s="13" t="s">
        <v>728</v>
      </c>
      <c r="C1129" s="9">
        <v>339</v>
      </c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  <c r="BN1129" s="25"/>
      <c r="BO1129" s="25"/>
      <c r="BP1129" s="25"/>
      <c r="BQ1129" s="25"/>
      <c r="BR1129" s="25"/>
      <c r="BS1129" s="25"/>
      <c r="BT1129" s="25"/>
      <c r="BU1129" s="25"/>
      <c r="BV1129" s="25"/>
      <c r="BW1129" s="25"/>
      <c r="BX1129" s="25"/>
      <c r="BY1129" s="25"/>
      <c r="BZ1129" s="25"/>
      <c r="CA1129" s="25"/>
      <c r="CB1129" s="25"/>
      <c r="CC1129" s="25"/>
      <c r="CD1129" s="25"/>
      <c r="CE1129" s="25"/>
      <c r="CF1129" s="25"/>
      <c r="CG1129" s="25"/>
      <c r="CH1129" s="25"/>
      <c r="CI1129" s="25"/>
      <c r="CJ1129" s="25"/>
      <c r="CK1129" s="25"/>
      <c r="CL1129" s="25"/>
      <c r="CM1129" s="25"/>
      <c r="CN1129" s="25"/>
      <c r="CO1129" s="25"/>
      <c r="CP1129" s="25"/>
      <c r="CQ1129" s="25"/>
      <c r="CR1129" s="25"/>
      <c r="CS1129" s="25"/>
      <c r="CT1129" s="25"/>
      <c r="CU1129" s="25"/>
      <c r="CV1129" s="25"/>
      <c r="CW1129" s="25"/>
      <c r="CX1129" s="25"/>
      <c r="CY1129" s="25"/>
      <c r="CZ1129" s="25"/>
      <c r="DA1129" s="25"/>
      <c r="DB1129" s="25"/>
      <c r="DC1129" s="25"/>
      <c r="DD1129" s="25"/>
      <c r="DE1129" s="25"/>
      <c r="DF1129" s="25"/>
      <c r="DG1129" s="25"/>
      <c r="DH1129" s="25"/>
      <c r="DI1129" s="25"/>
      <c r="DJ1129" s="25"/>
      <c r="DK1129" s="25"/>
      <c r="DL1129" s="25"/>
      <c r="DM1129" s="25"/>
      <c r="DN1129" s="25"/>
      <c r="DO1129" s="25"/>
      <c r="DP1129" s="25"/>
      <c r="DQ1129" s="25"/>
      <c r="DR1129" s="25"/>
      <c r="DS1129" s="25"/>
      <c r="DT1129" s="25"/>
      <c r="DU1129" s="25"/>
      <c r="DV1129" s="25"/>
      <c r="DW1129" s="25"/>
      <c r="DX1129" s="25"/>
      <c r="DY1129" s="25"/>
      <c r="DZ1129" s="25"/>
      <c r="EA1129" s="25"/>
      <c r="EB1129" s="25"/>
      <c r="EC1129" s="25"/>
      <c r="ED1129" s="25"/>
      <c r="EE1129" s="25"/>
      <c r="EF1129" s="25"/>
      <c r="EG1129" s="25"/>
      <c r="EH1129" s="25"/>
      <c r="EI1129" s="25"/>
      <c r="EJ1129" s="25"/>
      <c r="EK1129" s="25"/>
      <c r="EL1129" s="25"/>
      <c r="EM1129" s="25"/>
      <c r="EN1129" s="25"/>
      <c r="EO1129" s="25"/>
      <c r="EP1129" s="25"/>
      <c r="EQ1129" s="25"/>
      <c r="ER1129" s="25"/>
      <c r="ES1129" s="25"/>
      <c r="ET1129" s="25"/>
      <c r="EU1129" s="25"/>
      <c r="EV1129" s="25"/>
      <c r="EW1129" s="25"/>
      <c r="EX1129" s="25"/>
      <c r="EY1129" s="25"/>
      <c r="EZ1129" s="25"/>
      <c r="FA1129" s="25"/>
      <c r="FB1129" s="25"/>
      <c r="FC1129" s="25"/>
      <c r="FD1129" s="25"/>
      <c r="FE1129" s="25"/>
      <c r="FF1129" s="25"/>
      <c r="FG1129" s="25"/>
      <c r="FH1129" s="25"/>
      <c r="FI1129" s="25"/>
      <c r="FJ1129" s="25"/>
      <c r="FK1129" s="25"/>
      <c r="FL1129" s="25"/>
      <c r="FM1129" s="25"/>
      <c r="FN1129" s="25"/>
      <c r="FO1129" s="25"/>
      <c r="FP1129" s="25"/>
      <c r="FQ1129" s="25"/>
      <c r="FR1129" s="25"/>
      <c r="FS1129" s="25"/>
      <c r="FT1129" s="25"/>
      <c r="FU1129" s="25"/>
      <c r="FV1129" s="25"/>
      <c r="FW1129" s="25"/>
      <c r="FX1129" s="25"/>
      <c r="FY1129" s="25"/>
      <c r="FZ1129" s="25"/>
      <c r="GA1129" s="25"/>
      <c r="GB1129" s="25"/>
      <c r="GC1129" s="25"/>
      <c r="GD1129" s="25"/>
      <c r="GE1129" s="25"/>
      <c r="GF1129" s="25"/>
      <c r="GG1129" s="25"/>
      <c r="GH1129" s="25"/>
      <c r="GI1129" s="25"/>
      <c r="GJ1129" s="25"/>
      <c r="GK1129" s="25"/>
      <c r="GL1129" s="25"/>
      <c r="GM1129" s="25"/>
      <c r="GN1129" s="25"/>
      <c r="GO1129" s="25"/>
      <c r="GP1129" s="25"/>
      <c r="GQ1129" s="25"/>
      <c r="GR1129" s="25"/>
      <c r="GS1129" s="25"/>
      <c r="GT1129" s="25"/>
      <c r="GU1129" s="25"/>
      <c r="GV1129" s="25"/>
      <c r="GW1129" s="25"/>
      <c r="GX1129" s="25"/>
      <c r="GY1129" s="25"/>
      <c r="GZ1129" s="25"/>
      <c r="HA1129" s="25"/>
      <c r="HB1129" s="25"/>
      <c r="HC1129" s="25"/>
      <c r="HD1129" s="25"/>
      <c r="HE1129" s="25"/>
      <c r="HF1129" s="25"/>
      <c r="HG1129" s="25"/>
      <c r="HH1129" s="25"/>
      <c r="HI1129" s="25"/>
      <c r="HJ1129" s="25"/>
      <c r="HK1129" s="25"/>
      <c r="HL1129" s="25"/>
      <c r="HM1129" s="25"/>
      <c r="HN1129" s="25"/>
      <c r="HO1129" s="25"/>
      <c r="HP1129" s="25"/>
      <c r="HQ1129" s="25"/>
      <c r="HR1129" s="25"/>
      <c r="HS1129" s="25"/>
      <c r="HT1129" s="25"/>
      <c r="HU1129" s="25"/>
      <c r="HV1129" s="25"/>
      <c r="HW1129" s="25"/>
      <c r="HX1129" s="25"/>
      <c r="HY1129" s="25"/>
      <c r="HZ1129" s="25"/>
      <c r="IA1129" s="25"/>
      <c r="IB1129" s="25"/>
      <c r="IC1129" s="25"/>
      <c r="ID1129" s="25"/>
      <c r="IE1129" s="25"/>
      <c r="IF1129" s="25"/>
      <c r="IG1129" s="25"/>
      <c r="IH1129" s="25"/>
      <c r="II1129" s="25"/>
      <c r="IJ1129" s="25"/>
      <c r="IK1129" s="25"/>
      <c r="IL1129" s="25"/>
      <c r="IM1129" s="25"/>
      <c r="IN1129" s="25"/>
      <c r="IO1129" s="25"/>
      <c r="IP1129" s="25"/>
      <c r="IQ1129" s="25"/>
      <c r="IR1129" s="25"/>
      <c r="IS1129" s="25"/>
      <c r="IT1129" s="25"/>
      <c r="IU1129" s="25"/>
      <c r="IV1129" s="25"/>
    </row>
    <row r="1130" spans="1:256" s="12" customFormat="1" ht="15.75">
      <c r="A1130" s="11" t="s">
        <v>1226</v>
      </c>
      <c r="B1130" s="13" t="s">
        <v>419</v>
      </c>
      <c r="C1130" s="9">
        <v>119</v>
      </c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  <c r="BN1130" s="25"/>
      <c r="BO1130" s="25"/>
      <c r="BP1130" s="25"/>
      <c r="BQ1130" s="25"/>
      <c r="BR1130" s="25"/>
      <c r="BS1130" s="25"/>
      <c r="BT1130" s="25"/>
      <c r="BU1130" s="25"/>
      <c r="BV1130" s="25"/>
      <c r="BW1130" s="25"/>
      <c r="BX1130" s="25"/>
      <c r="BY1130" s="25"/>
      <c r="BZ1130" s="25"/>
      <c r="CA1130" s="25"/>
      <c r="CB1130" s="25"/>
      <c r="CC1130" s="25"/>
      <c r="CD1130" s="25"/>
      <c r="CE1130" s="25"/>
      <c r="CF1130" s="25"/>
      <c r="CG1130" s="25"/>
      <c r="CH1130" s="25"/>
      <c r="CI1130" s="25"/>
      <c r="CJ1130" s="25"/>
      <c r="CK1130" s="25"/>
      <c r="CL1130" s="25"/>
      <c r="CM1130" s="25"/>
      <c r="CN1130" s="25"/>
      <c r="CO1130" s="25"/>
      <c r="CP1130" s="25"/>
      <c r="CQ1130" s="25"/>
      <c r="CR1130" s="25"/>
      <c r="CS1130" s="25"/>
      <c r="CT1130" s="25"/>
      <c r="CU1130" s="25"/>
      <c r="CV1130" s="25"/>
      <c r="CW1130" s="25"/>
      <c r="CX1130" s="25"/>
      <c r="CY1130" s="25"/>
      <c r="CZ1130" s="25"/>
      <c r="DA1130" s="25"/>
      <c r="DB1130" s="25"/>
      <c r="DC1130" s="25"/>
      <c r="DD1130" s="25"/>
      <c r="DE1130" s="25"/>
      <c r="DF1130" s="25"/>
      <c r="DG1130" s="25"/>
      <c r="DH1130" s="25"/>
      <c r="DI1130" s="25"/>
      <c r="DJ1130" s="25"/>
      <c r="DK1130" s="25"/>
      <c r="DL1130" s="25"/>
      <c r="DM1130" s="25"/>
      <c r="DN1130" s="25"/>
      <c r="DO1130" s="25"/>
      <c r="DP1130" s="25"/>
      <c r="DQ1130" s="25"/>
      <c r="DR1130" s="25"/>
      <c r="DS1130" s="25"/>
      <c r="DT1130" s="25"/>
      <c r="DU1130" s="25"/>
      <c r="DV1130" s="25"/>
      <c r="DW1130" s="25"/>
      <c r="DX1130" s="25"/>
      <c r="DY1130" s="25"/>
      <c r="DZ1130" s="25"/>
      <c r="EA1130" s="25"/>
      <c r="EB1130" s="25"/>
      <c r="EC1130" s="25"/>
      <c r="ED1130" s="25"/>
      <c r="EE1130" s="25"/>
      <c r="EF1130" s="25"/>
      <c r="EG1130" s="25"/>
      <c r="EH1130" s="25"/>
      <c r="EI1130" s="25"/>
      <c r="EJ1130" s="25"/>
      <c r="EK1130" s="25"/>
      <c r="EL1130" s="25"/>
      <c r="EM1130" s="25"/>
      <c r="EN1130" s="25"/>
      <c r="EO1130" s="25"/>
      <c r="EP1130" s="25"/>
      <c r="EQ1130" s="25"/>
      <c r="ER1130" s="25"/>
      <c r="ES1130" s="25"/>
      <c r="ET1130" s="25"/>
      <c r="EU1130" s="25"/>
      <c r="EV1130" s="25"/>
      <c r="EW1130" s="25"/>
      <c r="EX1130" s="25"/>
      <c r="EY1130" s="25"/>
      <c r="EZ1130" s="25"/>
      <c r="FA1130" s="25"/>
      <c r="FB1130" s="25"/>
      <c r="FC1130" s="25"/>
      <c r="FD1130" s="25"/>
      <c r="FE1130" s="25"/>
      <c r="FF1130" s="25"/>
      <c r="FG1130" s="25"/>
      <c r="FH1130" s="25"/>
      <c r="FI1130" s="25"/>
      <c r="FJ1130" s="25"/>
      <c r="FK1130" s="25"/>
      <c r="FL1130" s="25"/>
      <c r="FM1130" s="25"/>
      <c r="FN1130" s="25"/>
      <c r="FO1130" s="25"/>
      <c r="FP1130" s="25"/>
      <c r="FQ1130" s="25"/>
      <c r="FR1130" s="25"/>
      <c r="FS1130" s="25"/>
      <c r="FT1130" s="25"/>
      <c r="FU1130" s="25"/>
      <c r="FV1130" s="25"/>
      <c r="FW1130" s="25"/>
      <c r="FX1130" s="25"/>
      <c r="FY1130" s="25"/>
      <c r="FZ1130" s="25"/>
      <c r="GA1130" s="25"/>
      <c r="GB1130" s="25"/>
      <c r="GC1130" s="25"/>
      <c r="GD1130" s="25"/>
      <c r="GE1130" s="25"/>
      <c r="GF1130" s="25"/>
      <c r="GG1130" s="25"/>
      <c r="GH1130" s="25"/>
      <c r="GI1130" s="25"/>
      <c r="GJ1130" s="25"/>
      <c r="GK1130" s="25"/>
      <c r="GL1130" s="25"/>
      <c r="GM1130" s="25"/>
      <c r="GN1130" s="25"/>
      <c r="GO1130" s="25"/>
      <c r="GP1130" s="25"/>
      <c r="GQ1130" s="25"/>
      <c r="GR1130" s="25"/>
      <c r="GS1130" s="25"/>
      <c r="GT1130" s="25"/>
      <c r="GU1130" s="25"/>
      <c r="GV1130" s="25"/>
      <c r="GW1130" s="25"/>
      <c r="GX1130" s="25"/>
      <c r="GY1130" s="25"/>
      <c r="GZ1130" s="25"/>
      <c r="HA1130" s="25"/>
      <c r="HB1130" s="25"/>
      <c r="HC1130" s="25"/>
      <c r="HD1130" s="25"/>
      <c r="HE1130" s="25"/>
      <c r="HF1130" s="25"/>
      <c r="HG1130" s="25"/>
      <c r="HH1130" s="25"/>
      <c r="HI1130" s="25"/>
      <c r="HJ1130" s="25"/>
      <c r="HK1130" s="25"/>
      <c r="HL1130" s="25"/>
      <c r="HM1130" s="25"/>
      <c r="HN1130" s="25"/>
      <c r="HO1130" s="25"/>
      <c r="HP1130" s="25"/>
      <c r="HQ1130" s="25"/>
      <c r="HR1130" s="25"/>
      <c r="HS1130" s="25"/>
      <c r="HT1130" s="25"/>
      <c r="HU1130" s="25"/>
      <c r="HV1130" s="25"/>
      <c r="HW1130" s="25"/>
      <c r="HX1130" s="25"/>
      <c r="HY1130" s="25"/>
      <c r="HZ1130" s="25"/>
      <c r="IA1130" s="25"/>
      <c r="IB1130" s="25"/>
      <c r="IC1130" s="25"/>
      <c r="ID1130" s="25"/>
      <c r="IE1130" s="25"/>
      <c r="IF1130" s="25"/>
      <c r="IG1130" s="25"/>
      <c r="IH1130" s="25"/>
      <c r="II1130" s="25"/>
      <c r="IJ1130" s="25"/>
      <c r="IK1130" s="25"/>
      <c r="IL1130" s="25"/>
      <c r="IM1130" s="25"/>
      <c r="IN1130" s="25"/>
      <c r="IO1130" s="25"/>
      <c r="IP1130" s="25"/>
      <c r="IQ1130" s="25"/>
      <c r="IR1130" s="25"/>
      <c r="IS1130" s="25"/>
      <c r="IT1130" s="25"/>
      <c r="IU1130" s="25"/>
      <c r="IV1130" s="25"/>
    </row>
    <row r="1131" spans="1:256" s="12" customFormat="1" ht="15.75">
      <c r="A1131" s="11" t="s">
        <v>1227</v>
      </c>
      <c r="B1131" s="13" t="s">
        <v>409</v>
      </c>
      <c r="C1131" s="9">
        <v>224</v>
      </c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  <c r="BN1131" s="25"/>
      <c r="BO1131" s="25"/>
      <c r="BP1131" s="25"/>
      <c r="BQ1131" s="25"/>
      <c r="BR1131" s="25"/>
      <c r="BS1131" s="25"/>
      <c r="BT1131" s="25"/>
      <c r="BU1131" s="25"/>
      <c r="BV1131" s="25"/>
      <c r="BW1131" s="25"/>
      <c r="BX1131" s="25"/>
      <c r="BY1131" s="25"/>
      <c r="BZ1131" s="25"/>
      <c r="CA1131" s="25"/>
      <c r="CB1131" s="25"/>
      <c r="CC1131" s="25"/>
      <c r="CD1131" s="25"/>
      <c r="CE1131" s="25"/>
      <c r="CF1131" s="25"/>
      <c r="CG1131" s="25"/>
      <c r="CH1131" s="25"/>
      <c r="CI1131" s="25"/>
      <c r="CJ1131" s="25"/>
      <c r="CK1131" s="25"/>
      <c r="CL1131" s="25"/>
      <c r="CM1131" s="25"/>
      <c r="CN1131" s="25"/>
      <c r="CO1131" s="25"/>
      <c r="CP1131" s="25"/>
      <c r="CQ1131" s="25"/>
      <c r="CR1131" s="25"/>
      <c r="CS1131" s="25"/>
      <c r="CT1131" s="25"/>
      <c r="CU1131" s="25"/>
      <c r="CV1131" s="25"/>
      <c r="CW1131" s="25"/>
      <c r="CX1131" s="25"/>
      <c r="CY1131" s="25"/>
      <c r="CZ1131" s="25"/>
      <c r="DA1131" s="25"/>
      <c r="DB1131" s="25"/>
      <c r="DC1131" s="25"/>
      <c r="DD1131" s="25"/>
      <c r="DE1131" s="25"/>
      <c r="DF1131" s="25"/>
      <c r="DG1131" s="25"/>
      <c r="DH1131" s="25"/>
      <c r="DI1131" s="25"/>
      <c r="DJ1131" s="25"/>
      <c r="DK1131" s="25"/>
      <c r="DL1131" s="25"/>
      <c r="DM1131" s="25"/>
      <c r="DN1131" s="25"/>
      <c r="DO1131" s="25"/>
      <c r="DP1131" s="25"/>
      <c r="DQ1131" s="25"/>
      <c r="DR1131" s="25"/>
      <c r="DS1131" s="25"/>
      <c r="DT1131" s="25"/>
      <c r="DU1131" s="25"/>
      <c r="DV1131" s="25"/>
      <c r="DW1131" s="25"/>
      <c r="DX1131" s="25"/>
      <c r="DY1131" s="25"/>
      <c r="DZ1131" s="25"/>
      <c r="EA1131" s="25"/>
      <c r="EB1131" s="25"/>
      <c r="EC1131" s="25"/>
      <c r="ED1131" s="25"/>
      <c r="EE1131" s="25"/>
      <c r="EF1131" s="25"/>
      <c r="EG1131" s="25"/>
      <c r="EH1131" s="25"/>
      <c r="EI1131" s="25"/>
      <c r="EJ1131" s="25"/>
      <c r="EK1131" s="25"/>
      <c r="EL1131" s="25"/>
      <c r="EM1131" s="25"/>
      <c r="EN1131" s="25"/>
      <c r="EO1131" s="25"/>
      <c r="EP1131" s="25"/>
      <c r="EQ1131" s="25"/>
      <c r="ER1131" s="25"/>
      <c r="ES1131" s="25"/>
      <c r="ET1131" s="25"/>
      <c r="EU1131" s="25"/>
      <c r="EV1131" s="25"/>
      <c r="EW1131" s="25"/>
      <c r="EX1131" s="25"/>
      <c r="EY1131" s="25"/>
      <c r="EZ1131" s="25"/>
      <c r="FA1131" s="25"/>
      <c r="FB1131" s="25"/>
      <c r="FC1131" s="25"/>
      <c r="FD1131" s="25"/>
      <c r="FE1131" s="25"/>
      <c r="FF1131" s="25"/>
      <c r="FG1131" s="25"/>
      <c r="FH1131" s="25"/>
      <c r="FI1131" s="25"/>
      <c r="FJ1131" s="25"/>
      <c r="FK1131" s="25"/>
      <c r="FL1131" s="25"/>
      <c r="FM1131" s="25"/>
      <c r="FN1131" s="25"/>
      <c r="FO1131" s="25"/>
      <c r="FP1131" s="25"/>
      <c r="FQ1131" s="25"/>
      <c r="FR1131" s="25"/>
      <c r="FS1131" s="25"/>
      <c r="FT1131" s="25"/>
      <c r="FU1131" s="25"/>
      <c r="FV1131" s="25"/>
      <c r="FW1131" s="25"/>
      <c r="FX1131" s="25"/>
      <c r="FY1131" s="25"/>
      <c r="FZ1131" s="25"/>
      <c r="GA1131" s="25"/>
      <c r="GB1131" s="25"/>
      <c r="GC1131" s="25"/>
      <c r="GD1131" s="25"/>
      <c r="GE1131" s="25"/>
      <c r="GF1131" s="25"/>
      <c r="GG1131" s="25"/>
      <c r="GH1131" s="25"/>
      <c r="GI1131" s="25"/>
      <c r="GJ1131" s="25"/>
      <c r="GK1131" s="25"/>
      <c r="GL1131" s="25"/>
      <c r="GM1131" s="25"/>
      <c r="GN1131" s="25"/>
      <c r="GO1131" s="25"/>
      <c r="GP1131" s="25"/>
      <c r="GQ1131" s="25"/>
      <c r="GR1131" s="25"/>
      <c r="GS1131" s="25"/>
      <c r="GT1131" s="25"/>
      <c r="GU1131" s="25"/>
      <c r="GV1131" s="25"/>
      <c r="GW1131" s="25"/>
      <c r="GX1131" s="25"/>
      <c r="GY1131" s="25"/>
      <c r="GZ1131" s="25"/>
      <c r="HA1131" s="25"/>
      <c r="HB1131" s="25"/>
      <c r="HC1131" s="25"/>
      <c r="HD1131" s="25"/>
      <c r="HE1131" s="25"/>
      <c r="HF1131" s="25"/>
      <c r="HG1131" s="25"/>
      <c r="HH1131" s="25"/>
      <c r="HI1131" s="25"/>
      <c r="HJ1131" s="25"/>
      <c r="HK1131" s="25"/>
      <c r="HL1131" s="25"/>
      <c r="HM1131" s="25"/>
      <c r="HN1131" s="25"/>
      <c r="HO1131" s="25"/>
      <c r="HP1131" s="25"/>
      <c r="HQ1131" s="25"/>
      <c r="HR1131" s="25"/>
      <c r="HS1131" s="25"/>
      <c r="HT1131" s="25"/>
      <c r="HU1131" s="25"/>
      <c r="HV1131" s="25"/>
      <c r="HW1131" s="25"/>
      <c r="HX1131" s="25"/>
      <c r="HY1131" s="25"/>
      <c r="HZ1131" s="25"/>
      <c r="IA1131" s="25"/>
      <c r="IB1131" s="25"/>
      <c r="IC1131" s="25"/>
      <c r="ID1131" s="25"/>
      <c r="IE1131" s="25"/>
      <c r="IF1131" s="25"/>
      <c r="IG1131" s="25"/>
      <c r="IH1131" s="25"/>
      <c r="II1131" s="25"/>
      <c r="IJ1131" s="25"/>
      <c r="IK1131" s="25"/>
      <c r="IL1131" s="25"/>
      <c r="IM1131" s="25"/>
      <c r="IN1131" s="25"/>
      <c r="IO1131" s="25"/>
      <c r="IP1131" s="25"/>
      <c r="IQ1131" s="25"/>
      <c r="IR1131" s="25"/>
      <c r="IS1131" s="25"/>
      <c r="IT1131" s="25"/>
      <c r="IU1131" s="25"/>
      <c r="IV1131" s="25"/>
    </row>
    <row r="1132" spans="1:256" s="12" customFormat="1" ht="15.75">
      <c r="A1132" s="11" t="s">
        <v>1228</v>
      </c>
      <c r="B1132" s="13" t="s">
        <v>299</v>
      </c>
      <c r="C1132" s="9">
        <v>495</v>
      </c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  <c r="BN1132" s="25"/>
      <c r="BO1132" s="25"/>
      <c r="BP1132" s="25"/>
      <c r="BQ1132" s="25"/>
      <c r="BR1132" s="25"/>
      <c r="BS1132" s="25"/>
      <c r="BT1132" s="25"/>
      <c r="BU1132" s="25"/>
      <c r="BV1132" s="25"/>
      <c r="BW1132" s="25"/>
      <c r="BX1132" s="25"/>
      <c r="BY1132" s="25"/>
      <c r="BZ1132" s="25"/>
      <c r="CA1132" s="25"/>
      <c r="CB1132" s="25"/>
      <c r="CC1132" s="25"/>
      <c r="CD1132" s="25"/>
      <c r="CE1132" s="25"/>
      <c r="CF1132" s="25"/>
      <c r="CG1132" s="25"/>
      <c r="CH1132" s="25"/>
      <c r="CI1132" s="25"/>
      <c r="CJ1132" s="25"/>
      <c r="CK1132" s="25"/>
      <c r="CL1132" s="25"/>
      <c r="CM1132" s="25"/>
      <c r="CN1132" s="25"/>
      <c r="CO1132" s="25"/>
      <c r="CP1132" s="25"/>
      <c r="CQ1132" s="25"/>
      <c r="CR1132" s="25"/>
      <c r="CS1132" s="25"/>
      <c r="CT1132" s="25"/>
      <c r="CU1132" s="25"/>
      <c r="CV1132" s="25"/>
      <c r="CW1132" s="25"/>
      <c r="CX1132" s="25"/>
      <c r="CY1132" s="25"/>
      <c r="CZ1132" s="25"/>
      <c r="DA1132" s="25"/>
      <c r="DB1132" s="25"/>
      <c r="DC1132" s="25"/>
      <c r="DD1132" s="25"/>
      <c r="DE1132" s="25"/>
      <c r="DF1132" s="25"/>
      <c r="DG1132" s="25"/>
      <c r="DH1132" s="25"/>
      <c r="DI1132" s="25"/>
      <c r="DJ1132" s="25"/>
      <c r="DK1132" s="25"/>
      <c r="DL1132" s="25"/>
      <c r="DM1132" s="25"/>
      <c r="DN1132" s="25"/>
      <c r="DO1132" s="25"/>
      <c r="DP1132" s="25"/>
      <c r="DQ1132" s="25"/>
      <c r="DR1132" s="25"/>
      <c r="DS1132" s="25"/>
      <c r="DT1132" s="25"/>
      <c r="DU1132" s="25"/>
      <c r="DV1132" s="25"/>
      <c r="DW1132" s="25"/>
      <c r="DX1132" s="25"/>
      <c r="DY1132" s="25"/>
      <c r="DZ1132" s="25"/>
      <c r="EA1132" s="25"/>
      <c r="EB1132" s="25"/>
      <c r="EC1132" s="25"/>
      <c r="ED1132" s="25"/>
      <c r="EE1132" s="25"/>
      <c r="EF1132" s="25"/>
      <c r="EG1132" s="25"/>
      <c r="EH1132" s="25"/>
      <c r="EI1132" s="25"/>
      <c r="EJ1132" s="25"/>
      <c r="EK1132" s="25"/>
      <c r="EL1132" s="25"/>
      <c r="EM1132" s="25"/>
      <c r="EN1132" s="25"/>
      <c r="EO1132" s="25"/>
      <c r="EP1132" s="25"/>
      <c r="EQ1132" s="25"/>
      <c r="ER1132" s="25"/>
      <c r="ES1132" s="25"/>
      <c r="ET1132" s="25"/>
      <c r="EU1132" s="25"/>
      <c r="EV1132" s="25"/>
      <c r="EW1132" s="25"/>
      <c r="EX1132" s="25"/>
      <c r="EY1132" s="25"/>
      <c r="EZ1132" s="25"/>
      <c r="FA1132" s="25"/>
      <c r="FB1132" s="25"/>
      <c r="FC1132" s="25"/>
      <c r="FD1132" s="25"/>
      <c r="FE1132" s="25"/>
      <c r="FF1132" s="25"/>
      <c r="FG1132" s="25"/>
      <c r="FH1132" s="25"/>
      <c r="FI1132" s="25"/>
      <c r="FJ1132" s="25"/>
      <c r="FK1132" s="25"/>
      <c r="FL1132" s="25"/>
      <c r="FM1132" s="25"/>
      <c r="FN1132" s="25"/>
      <c r="FO1132" s="25"/>
      <c r="FP1132" s="25"/>
      <c r="FQ1132" s="25"/>
      <c r="FR1132" s="25"/>
      <c r="FS1132" s="25"/>
      <c r="FT1132" s="25"/>
      <c r="FU1132" s="25"/>
      <c r="FV1132" s="25"/>
      <c r="FW1132" s="25"/>
      <c r="FX1132" s="25"/>
      <c r="FY1132" s="25"/>
      <c r="FZ1132" s="25"/>
      <c r="GA1132" s="25"/>
      <c r="GB1132" s="25"/>
      <c r="GC1132" s="25"/>
      <c r="GD1132" s="25"/>
      <c r="GE1132" s="25"/>
      <c r="GF1132" s="25"/>
      <c r="GG1132" s="25"/>
      <c r="GH1132" s="25"/>
      <c r="GI1132" s="25"/>
      <c r="GJ1132" s="25"/>
      <c r="GK1132" s="25"/>
      <c r="GL1132" s="25"/>
      <c r="GM1132" s="25"/>
      <c r="GN1132" s="25"/>
      <c r="GO1132" s="25"/>
      <c r="GP1132" s="25"/>
      <c r="GQ1132" s="25"/>
      <c r="GR1132" s="25"/>
      <c r="GS1132" s="25"/>
      <c r="GT1132" s="25"/>
      <c r="GU1132" s="25"/>
      <c r="GV1132" s="25"/>
      <c r="GW1132" s="25"/>
      <c r="GX1132" s="25"/>
      <c r="GY1132" s="25"/>
      <c r="GZ1132" s="25"/>
      <c r="HA1132" s="25"/>
      <c r="HB1132" s="25"/>
      <c r="HC1132" s="25"/>
      <c r="HD1132" s="25"/>
      <c r="HE1132" s="25"/>
      <c r="HF1132" s="25"/>
      <c r="HG1132" s="25"/>
      <c r="HH1132" s="25"/>
      <c r="HI1132" s="25"/>
      <c r="HJ1132" s="25"/>
      <c r="HK1132" s="25"/>
      <c r="HL1132" s="25"/>
      <c r="HM1132" s="25"/>
      <c r="HN1132" s="25"/>
      <c r="HO1132" s="25"/>
      <c r="HP1132" s="25"/>
      <c r="HQ1132" s="25"/>
      <c r="HR1132" s="25"/>
      <c r="HS1132" s="25"/>
      <c r="HT1132" s="25"/>
      <c r="HU1132" s="25"/>
      <c r="HV1132" s="25"/>
      <c r="HW1132" s="25"/>
      <c r="HX1132" s="25"/>
      <c r="HY1132" s="25"/>
      <c r="HZ1132" s="25"/>
      <c r="IA1132" s="25"/>
      <c r="IB1132" s="25"/>
      <c r="IC1132" s="25"/>
      <c r="ID1132" s="25"/>
      <c r="IE1132" s="25"/>
      <c r="IF1132" s="25"/>
      <c r="IG1132" s="25"/>
      <c r="IH1132" s="25"/>
      <c r="II1132" s="25"/>
      <c r="IJ1132" s="25"/>
      <c r="IK1132" s="25"/>
      <c r="IL1132" s="25"/>
      <c r="IM1132" s="25"/>
      <c r="IN1132" s="25"/>
      <c r="IO1132" s="25"/>
      <c r="IP1132" s="25"/>
      <c r="IQ1132" s="25"/>
      <c r="IR1132" s="25"/>
      <c r="IS1132" s="25"/>
      <c r="IT1132" s="25"/>
      <c r="IU1132" s="25"/>
      <c r="IV1132" s="25"/>
    </row>
    <row r="1133" spans="1:256" s="12" customFormat="1" ht="15.75">
      <c r="A1133" s="11" t="s">
        <v>1229</v>
      </c>
      <c r="B1133" s="13" t="s">
        <v>522</v>
      </c>
      <c r="C1133" s="9">
        <v>827</v>
      </c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  <c r="BN1133" s="25"/>
      <c r="BO1133" s="25"/>
      <c r="BP1133" s="25"/>
      <c r="BQ1133" s="25"/>
      <c r="BR1133" s="25"/>
      <c r="BS1133" s="25"/>
      <c r="BT1133" s="25"/>
      <c r="BU1133" s="25"/>
      <c r="BV1133" s="25"/>
      <c r="BW1133" s="25"/>
      <c r="BX1133" s="25"/>
      <c r="BY1133" s="25"/>
      <c r="BZ1133" s="25"/>
      <c r="CA1133" s="25"/>
      <c r="CB1133" s="25"/>
      <c r="CC1133" s="25"/>
      <c r="CD1133" s="25"/>
      <c r="CE1133" s="25"/>
      <c r="CF1133" s="25"/>
      <c r="CG1133" s="25"/>
      <c r="CH1133" s="25"/>
      <c r="CI1133" s="25"/>
      <c r="CJ1133" s="25"/>
      <c r="CK1133" s="25"/>
      <c r="CL1133" s="25"/>
      <c r="CM1133" s="25"/>
      <c r="CN1133" s="25"/>
      <c r="CO1133" s="25"/>
      <c r="CP1133" s="25"/>
      <c r="CQ1133" s="25"/>
      <c r="CR1133" s="25"/>
      <c r="CS1133" s="25"/>
      <c r="CT1133" s="25"/>
      <c r="CU1133" s="25"/>
      <c r="CV1133" s="25"/>
      <c r="CW1133" s="25"/>
      <c r="CX1133" s="25"/>
      <c r="CY1133" s="25"/>
      <c r="CZ1133" s="25"/>
      <c r="DA1133" s="25"/>
      <c r="DB1133" s="25"/>
      <c r="DC1133" s="25"/>
      <c r="DD1133" s="25"/>
      <c r="DE1133" s="25"/>
      <c r="DF1133" s="25"/>
      <c r="DG1133" s="25"/>
      <c r="DH1133" s="25"/>
      <c r="DI1133" s="25"/>
      <c r="DJ1133" s="25"/>
      <c r="DK1133" s="25"/>
      <c r="DL1133" s="25"/>
      <c r="DM1133" s="25"/>
      <c r="DN1133" s="25"/>
      <c r="DO1133" s="25"/>
      <c r="DP1133" s="25"/>
      <c r="DQ1133" s="25"/>
      <c r="DR1133" s="25"/>
      <c r="DS1133" s="25"/>
      <c r="DT1133" s="25"/>
      <c r="DU1133" s="25"/>
      <c r="DV1133" s="25"/>
      <c r="DW1133" s="25"/>
      <c r="DX1133" s="25"/>
      <c r="DY1133" s="25"/>
      <c r="DZ1133" s="25"/>
      <c r="EA1133" s="25"/>
      <c r="EB1133" s="25"/>
      <c r="EC1133" s="25"/>
      <c r="ED1133" s="25"/>
      <c r="EE1133" s="25"/>
      <c r="EF1133" s="25"/>
      <c r="EG1133" s="25"/>
      <c r="EH1133" s="25"/>
      <c r="EI1133" s="25"/>
      <c r="EJ1133" s="25"/>
      <c r="EK1133" s="25"/>
      <c r="EL1133" s="25"/>
      <c r="EM1133" s="25"/>
      <c r="EN1133" s="25"/>
      <c r="EO1133" s="25"/>
      <c r="EP1133" s="25"/>
      <c r="EQ1133" s="25"/>
      <c r="ER1133" s="25"/>
      <c r="ES1133" s="25"/>
      <c r="ET1133" s="25"/>
      <c r="EU1133" s="25"/>
      <c r="EV1133" s="25"/>
      <c r="EW1133" s="25"/>
      <c r="EX1133" s="25"/>
      <c r="EY1133" s="25"/>
      <c r="EZ1133" s="25"/>
      <c r="FA1133" s="25"/>
      <c r="FB1133" s="25"/>
      <c r="FC1133" s="25"/>
      <c r="FD1133" s="25"/>
      <c r="FE1133" s="25"/>
      <c r="FF1133" s="25"/>
      <c r="FG1133" s="25"/>
      <c r="FH1133" s="25"/>
      <c r="FI1133" s="25"/>
      <c r="FJ1133" s="25"/>
      <c r="FK1133" s="25"/>
      <c r="FL1133" s="25"/>
      <c r="FM1133" s="25"/>
      <c r="FN1133" s="25"/>
      <c r="FO1133" s="25"/>
      <c r="FP1133" s="25"/>
      <c r="FQ1133" s="25"/>
      <c r="FR1133" s="25"/>
      <c r="FS1133" s="25"/>
      <c r="FT1133" s="25"/>
      <c r="FU1133" s="25"/>
      <c r="FV1133" s="25"/>
      <c r="FW1133" s="25"/>
      <c r="FX1133" s="25"/>
      <c r="FY1133" s="25"/>
      <c r="FZ1133" s="25"/>
      <c r="GA1133" s="25"/>
      <c r="GB1133" s="25"/>
      <c r="GC1133" s="25"/>
      <c r="GD1133" s="25"/>
      <c r="GE1133" s="25"/>
      <c r="GF1133" s="25"/>
      <c r="GG1133" s="25"/>
      <c r="GH1133" s="25"/>
      <c r="GI1133" s="25"/>
      <c r="GJ1133" s="25"/>
      <c r="GK1133" s="25"/>
      <c r="GL1133" s="25"/>
      <c r="GM1133" s="25"/>
      <c r="GN1133" s="25"/>
      <c r="GO1133" s="25"/>
      <c r="GP1133" s="25"/>
      <c r="GQ1133" s="25"/>
      <c r="GR1133" s="25"/>
      <c r="GS1133" s="25"/>
      <c r="GT1133" s="25"/>
      <c r="GU1133" s="25"/>
      <c r="GV1133" s="25"/>
      <c r="GW1133" s="25"/>
      <c r="GX1133" s="25"/>
      <c r="GY1133" s="25"/>
      <c r="GZ1133" s="25"/>
      <c r="HA1133" s="25"/>
      <c r="HB1133" s="25"/>
      <c r="HC1133" s="25"/>
      <c r="HD1133" s="25"/>
      <c r="HE1133" s="25"/>
      <c r="HF1133" s="25"/>
      <c r="HG1133" s="25"/>
      <c r="HH1133" s="25"/>
      <c r="HI1133" s="25"/>
      <c r="HJ1133" s="25"/>
      <c r="HK1133" s="25"/>
      <c r="HL1133" s="25"/>
      <c r="HM1133" s="25"/>
      <c r="HN1133" s="25"/>
      <c r="HO1133" s="25"/>
      <c r="HP1133" s="25"/>
      <c r="HQ1133" s="25"/>
      <c r="HR1133" s="25"/>
      <c r="HS1133" s="25"/>
      <c r="HT1133" s="25"/>
      <c r="HU1133" s="25"/>
      <c r="HV1133" s="25"/>
      <c r="HW1133" s="25"/>
      <c r="HX1133" s="25"/>
      <c r="HY1133" s="25"/>
      <c r="HZ1133" s="25"/>
      <c r="IA1133" s="25"/>
      <c r="IB1133" s="25"/>
      <c r="IC1133" s="25"/>
      <c r="ID1133" s="25"/>
      <c r="IE1133" s="25"/>
      <c r="IF1133" s="25"/>
      <c r="IG1133" s="25"/>
      <c r="IH1133" s="25"/>
      <c r="II1133" s="25"/>
      <c r="IJ1133" s="25"/>
      <c r="IK1133" s="25"/>
      <c r="IL1133" s="25"/>
      <c r="IM1133" s="25"/>
      <c r="IN1133" s="25"/>
      <c r="IO1133" s="25"/>
      <c r="IP1133" s="25"/>
      <c r="IQ1133" s="25"/>
      <c r="IR1133" s="25"/>
      <c r="IS1133" s="25"/>
      <c r="IT1133" s="25"/>
      <c r="IU1133" s="25"/>
      <c r="IV1133" s="25"/>
    </row>
    <row r="1134" spans="1:256" s="12" customFormat="1" ht="15.75">
      <c r="A1134" s="11" t="s">
        <v>1230</v>
      </c>
      <c r="B1134" s="13" t="s">
        <v>523</v>
      </c>
      <c r="C1134" s="9">
        <v>856</v>
      </c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  <c r="BN1134" s="25"/>
      <c r="BO1134" s="25"/>
      <c r="BP1134" s="25"/>
      <c r="BQ1134" s="25"/>
      <c r="BR1134" s="25"/>
      <c r="BS1134" s="25"/>
      <c r="BT1134" s="25"/>
      <c r="BU1134" s="25"/>
      <c r="BV1134" s="25"/>
      <c r="BW1134" s="25"/>
      <c r="BX1134" s="25"/>
      <c r="BY1134" s="25"/>
      <c r="BZ1134" s="25"/>
      <c r="CA1134" s="25"/>
      <c r="CB1134" s="25"/>
      <c r="CC1134" s="25"/>
      <c r="CD1134" s="25"/>
      <c r="CE1134" s="25"/>
      <c r="CF1134" s="25"/>
      <c r="CG1134" s="25"/>
      <c r="CH1134" s="25"/>
      <c r="CI1134" s="25"/>
      <c r="CJ1134" s="25"/>
      <c r="CK1134" s="25"/>
      <c r="CL1134" s="25"/>
      <c r="CM1134" s="25"/>
      <c r="CN1134" s="25"/>
      <c r="CO1134" s="25"/>
      <c r="CP1134" s="25"/>
      <c r="CQ1134" s="25"/>
      <c r="CR1134" s="25"/>
      <c r="CS1134" s="25"/>
      <c r="CT1134" s="25"/>
      <c r="CU1134" s="25"/>
      <c r="CV1134" s="25"/>
      <c r="CW1134" s="25"/>
      <c r="CX1134" s="25"/>
      <c r="CY1134" s="25"/>
      <c r="CZ1134" s="25"/>
      <c r="DA1134" s="25"/>
      <c r="DB1134" s="25"/>
      <c r="DC1134" s="25"/>
      <c r="DD1134" s="25"/>
      <c r="DE1134" s="25"/>
      <c r="DF1134" s="25"/>
      <c r="DG1134" s="25"/>
      <c r="DH1134" s="25"/>
      <c r="DI1134" s="25"/>
      <c r="DJ1134" s="25"/>
      <c r="DK1134" s="25"/>
      <c r="DL1134" s="25"/>
      <c r="DM1134" s="25"/>
      <c r="DN1134" s="25"/>
      <c r="DO1134" s="25"/>
      <c r="DP1134" s="25"/>
      <c r="DQ1134" s="25"/>
      <c r="DR1134" s="25"/>
      <c r="DS1134" s="25"/>
      <c r="DT1134" s="25"/>
      <c r="DU1134" s="25"/>
      <c r="DV1134" s="25"/>
      <c r="DW1134" s="25"/>
      <c r="DX1134" s="25"/>
      <c r="DY1134" s="25"/>
      <c r="DZ1134" s="25"/>
      <c r="EA1134" s="25"/>
      <c r="EB1134" s="25"/>
      <c r="EC1134" s="25"/>
      <c r="ED1134" s="25"/>
      <c r="EE1134" s="25"/>
      <c r="EF1134" s="25"/>
      <c r="EG1134" s="25"/>
      <c r="EH1134" s="25"/>
      <c r="EI1134" s="25"/>
      <c r="EJ1134" s="25"/>
      <c r="EK1134" s="25"/>
      <c r="EL1134" s="25"/>
      <c r="EM1134" s="25"/>
      <c r="EN1134" s="25"/>
      <c r="EO1134" s="25"/>
      <c r="EP1134" s="25"/>
      <c r="EQ1134" s="25"/>
      <c r="ER1134" s="25"/>
      <c r="ES1134" s="25"/>
      <c r="ET1134" s="25"/>
      <c r="EU1134" s="25"/>
      <c r="EV1134" s="25"/>
      <c r="EW1134" s="25"/>
      <c r="EX1134" s="25"/>
      <c r="EY1134" s="25"/>
      <c r="EZ1134" s="25"/>
      <c r="FA1134" s="25"/>
      <c r="FB1134" s="25"/>
      <c r="FC1134" s="25"/>
      <c r="FD1134" s="25"/>
      <c r="FE1134" s="25"/>
      <c r="FF1134" s="25"/>
      <c r="FG1134" s="25"/>
      <c r="FH1134" s="25"/>
      <c r="FI1134" s="25"/>
      <c r="FJ1134" s="25"/>
      <c r="FK1134" s="25"/>
      <c r="FL1134" s="25"/>
      <c r="FM1134" s="25"/>
      <c r="FN1134" s="25"/>
      <c r="FO1134" s="25"/>
      <c r="FP1134" s="25"/>
      <c r="FQ1134" s="25"/>
      <c r="FR1134" s="25"/>
      <c r="FS1134" s="25"/>
      <c r="FT1134" s="25"/>
      <c r="FU1134" s="25"/>
      <c r="FV1134" s="25"/>
      <c r="FW1134" s="25"/>
      <c r="FX1134" s="25"/>
      <c r="FY1134" s="25"/>
      <c r="FZ1134" s="25"/>
      <c r="GA1134" s="25"/>
      <c r="GB1134" s="25"/>
      <c r="GC1134" s="25"/>
      <c r="GD1134" s="25"/>
      <c r="GE1134" s="25"/>
      <c r="GF1134" s="25"/>
      <c r="GG1134" s="25"/>
      <c r="GH1134" s="25"/>
      <c r="GI1134" s="25"/>
      <c r="GJ1134" s="25"/>
      <c r="GK1134" s="25"/>
      <c r="GL1134" s="25"/>
      <c r="GM1134" s="25"/>
      <c r="GN1134" s="25"/>
      <c r="GO1134" s="25"/>
      <c r="GP1134" s="25"/>
      <c r="GQ1134" s="25"/>
      <c r="GR1134" s="25"/>
      <c r="GS1134" s="25"/>
      <c r="GT1134" s="25"/>
      <c r="GU1134" s="25"/>
      <c r="GV1134" s="25"/>
      <c r="GW1134" s="25"/>
      <c r="GX1134" s="25"/>
      <c r="GY1134" s="25"/>
      <c r="GZ1134" s="25"/>
      <c r="HA1134" s="25"/>
      <c r="HB1134" s="25"/>
      <c r="HC1134" s="25"/>
      <c r="HD1134" s="25"/>
      <c r="HE1134" s="25"/>
      <c r="HF1134" s="25"/>
      <c r="HG1134" s="25"/>
      <c r="HH1134" s="25"/>
      <c r="HI1134" s="25"/>
      <c r="HJ1134" s="25"/>
      <c r="HK1134" s="25"/>
      <c r="HL1134" s="25"/>
      <c r="HM1134" s="25"/>
      <c r="HN1134" s="25"/>
      <c r="HO1134" s="25"/>
      <c r="HP1134" s="25"/>
      <c r="HQ1134" s="25"/>
      <c r="HR1134" s="25"/>
      <c r="HS1134" s="25"/>
      <c r="HT1134" s="25"/>
      <c r="HU1134" s="25"/>
      <c r="HV1134" s="25"/>
      <c r="HW1134" s="25"/>
      <c r="HX1134" s="25"/>
      <c r="HY1134" s="25"/>
      <c r="HZ1134" s="25"/>
      <c r="IA1134" s="25"/>
      <c r="IB1134" s="25"/>
      <c r="IC1134" s="25"/>
      <c r="ID1134" s="25"/>
      <c r="IE1134" s="25"/>
      <c r="IF1134" s="25"/>
      <c r="IG1134" s="25"/>
      <c r="IH1134" s="25"/>
      <c r="II1134" s="25"/>
      <c r="IJ1134" s="25"/>
      <c r="IK1134" s="25"/>
      <c r="IL1134" s="25"/>
      <c r="IM1134" s="25"/>
      <c r="IN1134" s="25"/>
      <c r="IO1134" s="25"/>
      <c r="IP1134" s="25"/>
      <c r="IQ1134" s="25"/>
      <c r="IR1134" s="25"/>
      <c r="IS1134" s="25"/>
      <c r="IT1134" s="25"/>
      <c r="IU1134" s="25"/>
      <c r="IV1134" s="25"/>
    </row>
    <row r="1135" spans="1:256" s="12" customFormat="1" ht="15.75">
      <c r="A1135" s="11" t="s">
        <v>1231</v>
      </c>
      <c r="B1135" s="13" t="s">
        <v>720</v>
      </c>
      <c r="C1135" s="9">
        <v>215</v>
      </c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  <c r="BN1135" s="25"/>
      <c r="BO1135" s="25"/>
      <c r="BP1135" s="25"/>
      <c r="BQ1135" s="25"/>
      <c r="BR1135" s="25"/>
      <c r="BS1135" s="25"/>
      <c r="BT1135" s="25"/>
      <c r="BU1135" s="25"/>
      <c r="BV1135" s="25"/>
      <c r="BW1135" s="25"/>
      <c r="BX1135" s="25"/>
      <c r="BY1135" s="25"/>
      <c r="BZ1135" s="25"/>
      <c r="CA1135" s="25"/>
      <c r="CB1135" s="25"/>
      <c r="CC1135" s="25"/>
      <c r="CD1135" s="25"/>
      <c r="CE1135" s="25"/>
      <c r="CF1135" s="25"/>
      <c r="CG1135" s="25"/>
      <c r="CH1135" s="25"/>
      <c r="CI1135" s="25"/>
      <c r="CJ1135" s="25"/>
      <c r="CK1135" s="25"/>
      <c r="CL1135" s="25"/>
      <c r="CM1135" s="25"/>
      <c r="CN1135" s="25"/>
      <c r="CO1135" s="25"/>
      <c r="CP1135" s="25"/>
      <c r="CQ1135" s="25"/>
      <c r="CR1135" s="25"/>
      <c r="CS1135" s="25"/>
      <c r="CT1135" s="25"/>
      <c r="CU1135" s="25"/>
      <c r="CV1135" s="25"/>
      <c r="CW1135" s="25"/>
      <c r="CX1135" s="25"/>
      <c r="CY1135" s="25"/>
      <c r="CZ1135" s="25"/>
      <c r="DA1135" s="25"/>
      <c r="DB1135" s="25"/>
      <c r="DC1135" s="25"/>
      <c r="DD1135" s="25"/>
      <c r="DE1135" s="25"/>
      <c r="DF1135" s="25"/>
      <c r="DG1135" s="25"/>
      <c r="DH1135" s="25"/>
      <c r="DI1135" s="25"/>
      <c r="DJ1135" s="25"/>
      <c r="DK1135" s="25"/>
      <c r="DL1135" s="25"/>
      <c r="DM1135" s="25"/>
      <c r="DN1135" s="25"/>
      <c r="DO1135" s="25"/>
      <c r="DP1135" s="25"/>
      <c r="DQ1135" s="25"/>
      <c r="DR1135" s="25"/>
      <c r="DS1135" s="25"/>
      <c r="DT1135" s="25"/>
      <c r="DU1135" s="25"/>
      <c r="DV1135" s="25"/>
      <c r="DW1135" s="25"/>
      <c r="DX1135" s="25"/>
      <c r="DY1135" s="25"/>
      <c r="DZ1135" s="25"/>
      <c r="EA1135" s="25"/>
      <c r="EB1135" s="25"/>
      <c r="EC1135" s="25"/>
      <c r="ED1135" s="25"/>
      <c r="EE1135" s="25"/>
      <c r="EF1135" s="25"/>
      <c r="EG1135" s="25"/>
      <c r="EH1135" s="25"/>
      <c r="EI1135" s="25"/>
      <c r="EJ1135" s="25"/>
      <c r="EK1135" s="25"/>
      <c r="EL1135" s="25"/>
      <c r="EM1135" s="25"/>
      <c r="EN1135" s="25"/>
      <c r="EO1135" s="25"/>
      <c r="EP1135" s="25"/>
      <c r="EQ1135" s="25"/>
      <c r="ER1135" s="25"/>
      <c r="ES1135" s="25"/>
      <c r="ET1135" s="25"/>
      <c r="EU1135" s="25"/>
      <c r="EV1135" s="25"/>
      <c r="EW1135" s="25"/>
      <c r="EX1135" s="25"/>
      <c r="EY1135" s="25"/>
      <c r="EZ1135" s="25"/>
      <c r="FA1135" s="25"/>
      <c r="FB1135" s="25"/>
      <c r="FC1135" s="25"/>
      <c r="FD1135" s="25"/>
      <c r="FE1135" s="25"/>
      <c r="FF1135" s="25"/>
      <c r="FG1135" s="25"/>
      <c r="FH1135" s="25"/>
      <c r="FI1135" s="25"/>
      <c r="FJ1135" s="25"/>
      <c r="FK1135" s="25"/>
      <c r="FL1135" s="25"/>
      <c r="FM1135" s="25"/>
      <c r="FN1135" s="25"/>
      <c r="FO1135" s="25"/>
      <c r="FP1135" s="25"/>
      <c r="FQ1135" s="25"/>
      <c r="FR1135" s="25"/>
      <c r="FS1135" s="25"/>
      <c r="FT1135" s="25"/>
      <c r="FU1135" s="25"/>
      <c r="FV1135" s="25"/>
      <c r="FW1135" s="25"/>
      <c r="FX1135" s="25"/>
      <c r="FY1135" s="25"/>
      <c r="FZ1135" s="25"/>
      <c r="GA1135" s="25"/>
      <c r="GB1135" s="25"/>
      <c r="GC1135" s="25"/>
      <c r="GD1135" s="25"/>
      <c r="GE1135" s="25"/>
      <c r="GF1135" s="25"/>
      <c r="GG1135" s="25"/>
      <c r="GH1135" s="25"/>
      <c r="GI1135" s="25"/>
      <c r="GJ1135" s="25"/>
      <c r="GK1135" s="25"/>
      <c r="GL1135" s="25"/>
      <c r="GM1135" s="25"/>
      <c r="GN1135" s="25"/>
      <c r="GO1135" s="25"/>
      <c r="GP1135" s="25"/>
      <c r="GQ1135" s="25"/>
      <c r="GR1135" s="25"/>
      <c r="GS1135" s="25"/>
      <c r="GT1135" s="25"/>
      <c r="GU1135" s="25"/>
      <c r="GV1135" s="25"/>
      <c r="GW1135" s="25"/>
      <c r="GX1135" s="25"/>
      <c r="GY1135" s="25"/>
      <c r="GZ1135" s="25"/>
      <c r="HA1135" s="25"/>
      <c r="HB1135" s="25"/>
      <c r="HC1135" s="25"/>
      <c r="HD1135" s="25"/>
      <c r="HE1135" s="25"/>
      <c r="HF1135" s="25"/>
      <c r="HG1135" s="25"/>
      <c r="HH1135" s="25"/>
      <c r="HI1135" s="25"/>
      <c r="HJ1135" s="25"/>
      <c r="HK1135" s="25"/>
      <c r="HL1135" s="25"/>
      <c r="HM1135" s="25"/>
      <c r="HN1135" s="25"/>
      <c r="HO1135" s="25"/>
      <c r="HP1135" s="25"/>
      <c r="HQ1135" s="25"/>
      <c r="HR1135" s="25"/>
      <c r="HS1135" s="25"/>
      <c r="HT1135" s="25"/>
      <c r="HU1135" s="25"/>
      <c r="HV1135" s="25"/>
      <c r="HW1135" s="25"/>
      <c r="HX1135" s="25"/>
      <c r="HY1135" s="25"/>
      <c r="HZ1135" s="25"/>
      <c r="IA1135" s="25"/>
      <c r="IB1135" s="25"/>
      <c r="IC1135" s="25"/>
      <c r="ID1135" s="25"/>
      <c r="IE1135" s="25"/>
      <c r="IF1135" s="25"/>
      <c r="IG1135" s="25"/>
      <c r="IH1135" s="25"/>
      <c r="II1135" s="25"/>
      <c r="IJ1135" s="25"/>
      <c r="IK1135" s="25"/>
      <c r="IL1135" s="25"/>
      <c r="IM1135" s="25"/>
      <c r="IN1135" s="25"/>
      <c r="IO1135" s="25"/>
      <c r="IP1135" s="25"/>
      <c r="IQ1135" s="25"/>
      <c r="IR1135" s="25"/>
      <c r="IS1135" s="25"/>
      <c r="IT1135" s="25"/>
      <c r="IU1135" s="25"/>
      <c r="IV1135" s="25"/>
    </row>
    <row r="1136" spans="1:256" s="12" customFormat="1" ht="15.75">
      <c r="A1136" s="11" t="s">
        <v>1232</v>
      </c>
      <c r="B1136" s="13" t="s">
        <v>737</v>
      </c>
      <c r="C1136" s="9">
        <v>128</v>
      </c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  <c r="BN1136" s="25"/>
      <c r="BO1136" s="25"/>
      <c r="BP1136" s="25"/>
      <c r="BQ1136" s="25"/>
      <c r="BR1136" s="25"/>
      <c r="BS1136" s="25"/>
      <c r="BT1136" s="25"/>
      <c r="BU1136" s="25"/>
      <c r="BV1136" s="25"/>
      <c r="BW1136" s="25"/>
      <c r="BX1136" s="25"/>
      <c r="BY1136" s="25"/>
      <c r="BZ1136" s="25"/>
      <c r="CA1136" s="25"/>
      <c r="CB1136" s="25"/>
      <c r="CC1136" s="25"/>
      <c r="CD1136" s="25"/>
      <c r="CE1136" s="25"/>
      <c r="CF1136" s="25"/>
      <c r="CG1136" s="25"/>
      <c r="CH1136" s="25"/>
      <c r="CI1136" s="25"/>
      <c r="CJ1136" s="25"/>
      <c r="CK1136" s="25"/>
      <c r="CL1136" s="25"/>
      <c r="CM1136" s="25"/>
      <c r="CN1136" s="25"/>
      <c r="CO1136" s="25"/>
      <c r="CP1136" s="25"/>
      <c r="CQ1136" s="25"/>
      <c r="CR1136" s="25"/>
      <c r="CS1136" s="25"/>
      <c r="CT1136" s="25"/>
      <c r="CU1136" s="25"/>
      <c r="CV1136" s="25"/>
      <c r="CW1136" s="25"/>
      <c r="CX1136" s="25"/>
      <c r="CY1136" s="25"/>
      <c r="CZ1136" s="25"/>
      <c r="DA1136" s="25"/>
      <c r="DB1136" s="25"/>
      <c r="DC1136" s="25"/>
      <c r="DD1136" s="25"/>
      <c r="DE1136" s="25"/>
      <c r="DF1136" s="25"/>
      <c r="DG1136" s="25"/>
      <c r="DH1136" s="25"/>
      <c r="DI1136" s="25"/>
      <c r="DJ1136" s="25"/>
      <c r="DK1136" s="25"/>
      <c r="DL1136" s="25"/>
      <c r="DM1136" s="25"/>
      <c r="DN1136" s="25"/>
      <c r="DO1136" s="25"/>
      <c r="DP1136" s="25"/>
      <c r="DQ1136" s="25"/>
      <c r="DR1136" s="25"/>
      <c r="DS1136" s="25"/>
      <c r="DT1136" s="25"/>
      <c r="DU1136" s="25"/>
      <c r="DV1136" s="25"/>
      <c r="DW1136" s="25"/>
      <c r="DX1136" s="25"/>
      <c r="DY1136" s="25"/>
      <c r="DZ1136" s="25"/>
      <c r="EA1136" s="25"/>
      <c r="EB1136" s="25"/>
      <c r="EC1136" s="25"/>
      <c r="ED1136" s="25"/>
      <c r="EE1136" s="25"/>
      <c r="EF1136" s="25"/>
      <c r="EG1136" s="25"/>
      <c r="EH1136" s="25"/>
      <c r="EI1136" s="25"/>
      <c r="EJ1136" s="25"/>
      <c r="EK1136" s="25"/>
      <c r="EL1136" s="25"/>
      <c r="EM1136" s="25"/>
      <c r="EN1136" s="25"/>
      <c r="EO1136" s="25"/>
      <c r="EP1136" s="25"/>
      <c r="EQ1136" s="25"/>
      <c r="ER1136" s="25"/>
      <c r="ES1136" s="25"/>
      <c r="ET1136" s="25"/>
      <c r="EU1136" s="25"/>
      <c r="EV1136" s="25"/>
      <c r="EW1136" s="25"/>
      <c r="EX1136" s="25"/>
      <c r="EY1136" s="25"/>
      <c r="EZ1136" s="25"/>
      <c r="FA1136" s="25"/>
      <c r="FB1136" s="25"/>
      <c r="FC1136" s="25"/>
      <c r="FD1136" s="25"/>
      <c r="FE1136" s="25"/>
      <c r="FF1136" s="25"/>
      <c r="FG1136" s="25"/>
      <c r="FH1136" s="25"/>
      <c r="FI1136" s="25"/>
      <c r="FJ1136" s="25"/>
      <c r="FK1136" s="25"/>
      <c r="FL1136" s="25"/>
      <c r="FM1136" s="25"/>
      <c r="FN1136" s="25"/>
      <c r="FO1136" s="25"/>
      <c r="FP1136" s="25"/>
      <c r="FQ1136" s="25"/>
      <c r="FR1136" s="25"/>
      <c r="FS1136" s="25"/>
      <c r="FT1136" s="25"/>
      <c r="FU1136" s="25"/>
      <c r="FV1136" s="25"/>
      <c r="FW1136" s="25"/>
      <c r="FX1136" s="25"/>
      <c r="FY1136" s="25"/>
      <c r="FZ1136" s="25"/>
      <c r="GA1136" s="25"/>
      <c r="GB1136" s="25"/>
      <c r="GC1136" s="25"/>
      <c r="GD1136" s="25"/>
      <c r="GE1136" s="25"/>
      <c r="GF1136" s="25"/>
      <c r="GG1136" s="25"/>
      <c r="GH1136" s="25"/>
      <c r="GI1136" s="25"/>
      <c r="GJ1136" s="25"/>
      <c r="GK1136" s="25"/>
      <c r="GL1136" s="25"/>
      <c r="GM1136" s="25"/>
      <c r="GN1136" s="25"/>
      <c r="GO1136" s="25"/>
      <c r="GP1136" s="25"/>
      <c r="GQ1136" s="25"/>
      <c r="GR1136" s="25"/>
      <c r="GS1136" s="25"/>
      <c r="GT1136" s="25"/>
      <c r="GU1136" s="25"/>
      <c r="GV1136" s="25"/>
      <c r="GW1136" s="25"/>
      <c r="GX1136" s="25"/>
      <c r="GY1136" s="25"/>
      <c r="GZ1136" s="25"/>
      <c r="HA1136" s="25"/>
      <c r="HB1136" s="25"/>
      <c r="HC1136" s="25"/>
      <c r="HD1136" s="25"/>
      <c r="HE1136" s="25"/>
      <c r="HF1136" s="25"/>
      <c r="HG1136" s="25"/>
      <c r="HH1136" s="25"/>
      <c r="HI1136" s="25"/>
      <c r="HJ1136" s="25"/>
      <c r="HK1136" s="25"/>
      <c r="HL1136" s="25"/>
      <c r="HM1136" s="25"/>
      <c r="HN1136" s="25"/>
      <c r="HO1136" s="25"/>
      <c r="HP1136" s="25"/>
      <c r="HQ1136" s="25"/>
      <c r="HR1136" s="25"/>
      <c r="HS1136" s="25"/>
      <c r="HT1136" s="25"/>
      <c r="HU1136" s="25"/>
      <c r="HV1136" s="25"/>
      <c r="HW1136" s="25"/>
      <c r="HX1136" s="25"/>
      <c r="HY1136" s="25"/>
      <c r="HZ1136" s="25"/>
      <c r="IA1136" s="25"/>
      <c r="IB1136" s="25"/>
      <c r="IC1136" s="25"/>
      <c r="ID1136" s="25"/>
      <c r="IE1136" s="25"/>
      <c r="IF1136" s="25"/>
      <c r="IG1136" s="25"/>
      <c r="IH1136" s="25"/>
      <c r="II1136" s="25"/>
      <c r="IJ1136" s="25"/>
      <c r="IK1136" s="25"/>
      <c r="IL1136" s="25"/>
      <c r="IM1136" s="25"/>
      <c r="IN1136" s="25"/>
      <c r="IO1136" s="25"/>
      <c r="IP1136" s="25"/>
      <c r="IQ1136" s="25"/>
      <c r="IR1136" s="25"/>
      <c r="IS1136" s="25"/>
      <c r="IT1136" s="25"/>
      <c r="IU1136" s="25"/>
      <c r="IV1136" s="25"/>
    </row>
    <row r="1137" spans="1:256" s="12" customFormat="1" ht="15.75">
      <c r="A1137" s="11" t="s">
        <v>1233</v>
      </c>
      <c r="B1137" s="13" t="s">
        <v>532</v>
      </c>
      <c r="C1137" s="9">
        <v>478</v>
      </c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  <c r="BN1137" s="25"/>
      <c r="BO1137" s="25"/>
      <c r="BP1137" s="25"/>
      <c r="BQ1137" s="25"/>
      <c r="BR1137" s="25"/>
      <c r="BS1137" s="25"/>
      <c r="BT1137" s="25"/>
      <c r="BU1137" s="25"/>
      <c r="BV1137" s="25"/>
      <c r="BW1137" s="25"/>
      <c r="BX1137" s="25"/>
      <c r="BY1137" s="25"/>
      <c r="BZ1137" s="25"/>
      <c r="CA1137" s="25"/>
      <c r="CB1137" s="25"/>
      <c r="CC1137" s="25"/>
      <c r="CD1137" s="25"/>
      <c r="CE1137" s="25"/>
      <c r="CF1137" s="25"/>
      <c r="CG1137" s="25"/>
      <c r="CH1137" s="25"/>
      <c r="CI1137" s="25"/>
      <c r="CJ1137" s="25"/>
      <c r="CK1137" s="25"/>
      <c r="CL1137" s="25"/>
      <c r="CM1137" s="25"/>
      <c r="CN1137" s="25"/>
      <c r="CO1137" s="25"/>
      <c r="CP1137" s="25"/>
      <c r="CQ1137" s="25"/>
      <c r="CR1137" s="25"/>
      <c r="CS1137" s="25"/>
      <c r="CT1137" s="25"/>
      <c r="CU1137" s="25"/>
      <c r="CV1137" s="25"/>
      <c r="CW1137" s="25"/>
      <c r="CX1137" s="25"/>
      <c r="CY1137" s="25"/>
      <c r="CZ1137" s="25"/>
      <c r="DA1137" s="25"/>
      <c r="DB1137" s="25"/>
      <c r="DC1137" s="25"/>
      <c r="DD1137" s="25"/>
      <c r="DE1137" s="25"/>
      <c r="DF1137" s="25"/>
      <c r="DG1137" s="25"/>
      <c r="DH1137" s="25"/>
      <c r="DI1137" s="25"/>
      <c r="DJ1137" s="25"/>
      <c r="DK1137" s="25"/>
      <c r="DL1137" s="25"/>
      <c r="DM1137" s="25"/>
      <c r="DN1137" s="25"/>
      <c r="DO1137" s="25"/>
      <c r="DP1137" s="25"/>
      <c r="DQ1137" s="25"/>
      <c r="DR1137" s="25"/>
      <c r="DS1137" s="25"/>
      <c r="DT1137" s="25"/>
      <c r="DU1137" s="25"/>
      <c r="DV1137" s="25"/>
      <c r="DW1137" s="25"/>
      <c r="DX1137" s="25"/>
      <c r="DY1137" s="25"/>
      <c r="DZ1137" s="25"/>
      <c r="EA1137" s="25"/>
      <c r="EB1137" s="25"/>
      <c r="EC1137" s="25"/>
      <c r="ED1137" s="25"/>
      <c r="EE1137" s="25"/>
      <c r="EF1137" s="25"/>
      <c r="EG1137" s="25"/>
      <c r="EH1137" s="25"/>
      <c r="EI1137" s="25"/>
      <c r="EJ1137" s="25"/>
      <c r="EK1137" s="25"/>
      <c r="EL1137" s="25"/>
      <c r="EM1137" s="25"/>
      <c r="EN1137" s="25"/>
      <c r="EO1137" s="25"/>
      <c r="EP1137" s="25"/>
      <c r="EQ1137" s="25"/>
      <c r="ER1137" s="25"/>
      <c r="ES1137" s="25"/>
      <c r="ET1137" s="25"/>
      <c r="EU1137" s="25"/>
      <c r="EV1137" s="25"/>
      <c r="EW1137" s="25"/>
      <c r="EX1137" s="25"/>
      <c r="EY1137" s="25"/>
      <c r="EZ1137" s="25"/>
      <c r="FA1137" s="25"/>
      <c r="FB1137" s="25"/>
      <c r="FC1137" s="25"/>
      <c r="FD1137" s="25"/>
      <c r="FE1137" s="25"/>
      <c r="FF1137" s="25"/>
      <c r="FG1137" s="25"/>
      <c r="FH1137" s="25"/>
      <c r="FI1137" s="25"/>
      <c r="FJ1137" s="25"/>
      <c r="FK1137" s="25"/>
      <c r="FL1137" s="25"/>
      <c r="FM1137" s="25"/>
      <c r="FN1137" s="25"/>
      <c r="FO1137" s="25"/>
      <c r="FP1137" s="25"/>
      <c r="FQ1137" s="25"/>
      <c r="FR1137" s="25"/>
      <c r="FS1137" s="25"/>
      <c r="FT1137" s="25"/>
      <c r="FU1137" s="25"/>
      <c r="FV1137" s="25"/>
      <c r="FW1137" s="25"/>
      <c r="FX1137" s="25"/>
      <c r="FY1137" s="25"/>
      <c r="FZ1137" s="25"/>
      <c r="GA1137" s="25"/>
      <c r="GB1137" s="25"/>
      <c r="GC1137" s="25"/>
      <c r="GD1137" s="25"/>
      <c r="GE1137" s="25"/>
      <c r="GF1137" s="25"/>
      <c r="GG1137" s="25"/>
      <c r="GH1137" s="25"/>
      <c r="GI1137" s="25"/>
      <c r="GJ1137" s="25"/>
      <c r="GK1137" s="25"/>
      <c r="GL1137" s="25"/>
      <c r="GM1137" s="25"/>
      <c r="GN1137" s="25"/>
      <c r="GO1137" s="25"/>
      <c r="GP1137" s="25"/>
      <c r="GQ1137" s="25"/>
      <c r="GR1137" s="25"/>
      <c r="GS1137" s="25"/>
      <c r="GT1137" s="25"/>
      <c r="GU1137" s="25"/>
      <c r="GV1137" s="25"/>
      <c r="GW1137" s="25"/>
      <c r="GX1137" s="25"/>
      <c r="GY1137" s="25"/>
      <c r="GZ1137" s="25"/>
      <c r="HA1137" s="25"/>
      <c r="HB1137" s="25"/>
      <c r="HC1137" s="25"/>
      <c r="HD1137" s="25"/>
      <c r="HE1137" s="25"/>
      <c r="HF1137" s="25"/>
      <c r="HG1137" s="25"/>
      <c r="HH1137" s="25"/>
      <c r="HI1137" s="25"/>
      <c r="HJ1137" s="25"/>
      <c r="HK1137" s="25"/>
      <c r="HL1137" s="25"/>
      <c r="HM1137" s="25"/>
      <c r="HN1137" s="25"/>
      <c r="HO1137" s="25"/>
      <c r="HP1137" s="25"/>
      <c r="HQ1137" s="25"/>
      <c r="HR1137" s="25"/>
      <c r="HS1137" s="25"/>
      <c r="HT1137" s="25"/>
      <c r="HU1137" s="25"/>
      <c r="HV1137" s="25"/>
      <c r="HW1137" s="25"/>
      <c r="HX1137" s="25"/>
      <c r="HY1137" s="25"/>
      <c r="HZ1137" s="25"/>
      <c r="IA1137" s="25"/>
      <c r="IB1137" s="25"/>
      <c r="IC1137" s="25"/>
      <c r="ID1137" s="25"/>
      <c r="IE1137" s="25"/>
      <c r="IF1137" s="25"/>
      <c r="IG1137" s="25"/>
      <c r="IH1137" s="25"/>
      <c r="II1137" s="25"/>
      <c r="IJ1137" s="25"/>
      <c r="IK1137" s="25"/>
      <c r="IL1137" s="25"/>
      <c r="IM1137" s="25"/>
      <c r="IN1137" s="25"/>
      <c r="IO1137" s="25"/>
      <c r="IP1137" s="25"/>
      <c r="IQ1137" s="25"/>
      <c r="IR1137" s="25"/>
      <c r="IS1137" s="25"/>
      <c r="IT1137" s="25"/>
      <c r="IU1137" s="25"/>
      <c r="IV1137" s="25"/>
    </row>
    <row r="1138" spans="1:256" s="12" customFormat="1" ht="31.5">
      <c r="A1138" s="11" t="s">
        <v>1234</v>
      </c>
      <c r="B1138" s="13" t="s">
        <v>1</v>
      </c>
      <c r="C1138" s="9">
        <v>484</v>
      </c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  <c r="BN1138" s="25"/>
      <c r="BO1138" s="25"/>
      <c r="BP1138" s="25"/>
      <c r="BQ1138" s="25"/>
      <c r="BR1138" s="25"/>
      <c r="BS1138" s="25"/>
      <c r="BT1138" s="25"/>
      <c r="BU1138" s="25"/>
      <c r="BV1138" s="25"/>
      <c r="BW1138" s="25"/>
      <c r="BX1138" s="25"/>
      <c r="BY1138" s="25"/>
      <c r="BZ1138" s="25"/>
      <c r="CA1138" s="25"/>
      <c r="CB1138" s="25"/>
      <c r="CC1138" s="25"/>
      <c r="CD1138" s="25"/>
      <c r="CE1138" s="25"/>
      <c r="CF1138" s="25"/>
      <c r="CG1138" s="25"/>
      <c r="CH1138" s="25"/>
      <c r="CI1138" s="25"/>
      <c r="CJ1138" s="25"/>
      <c r="CK1138" s="25"/>
      <c r="CL1138" s="25"/>
      <c r="CM1138" s="25"/>
      <c r="CN1138" s="25"/>
      <c r="CO1138" s="25"/>
      <c r="CP1138" s="25"/>
      <c r="CQ1138" s="25"/>
      <c r="CR1138" s="25"/>
      <c r="CS1138" s="25"/>
      <c r="CT1138" s="25"/>
      <c r="CU1138" s="25"/>
      <c r="CV1138" s="25"/>
      <c r="CW1138" s="25"/>
      <c r="CX1138" s="25"/>
      <c r="CY1138" s="25"/>
      <c r="CZ1138" s="25"/>
      <c r="DA1138" s="25"/>
      <c r="DB1138" s="25"/>
      <c r="DC1138" s="25"/>
      <c r="DD1138" s="25"/>
      <c r="DE1138" s="25"/>
      <c r="DF1138" s="25"/>
      <c r="DG1138" s="25"/>
      <c r="DH1138" s="25"/>
      <c r="DI1138" s="25"/>
      <c r="DJ1138" s="25"/>
      <c r="DK1138" s="25"/>
      <c r="DL1138" s="25"/>
      <c r="DM1138" s="25"/>
      <c r="DN1138" s="25"/>
      <c r="DO1138" s="25"/>
      <c r="DP1138" s="25"/>
      <c r="DQ1138" s="25"/>
      <c r="DR1138" s="25"/>
      <c r="DS1138" s="25"/>
      <c r="DT1138" s="25"/>
      <c r="DU1138" s="25"/>
      <c r="DV1138" s="25"/>
      <c r="DW1138" s="25"/>
      <c r="DX1138" s="25"/>
      <c r="DY1138" s="25"/>
      <c r="DZ1138" s="25"/>
      <c r="EA1138" s="25"/>
      <c r="EB1138" s="25"/>
      <c r="EC1138" s="25"/>
      <c r="ED1138" s="25"/>
      <c r="EE1138" s="25"/>
      <c r="EF1138" s="25"/>
      <c r="EG1138" s="25"/>
      <c r="EH1138" s="25"/>
      <c r="EI1138" s="25"/>
      <c r="EJ1138" s="25"/>
      <c r="EK1138" s="25"/>
      <c r="EL1138" s="25"/>
      <c r="EM1138" s="25"/>
      <c r="EN1138" s="25"/>
      <c r="EO1138" s="25"/>
      <c r="EP1138" s="25"/>
      <c r="EQ1138" s="25"/>
      <c r="ER1138" s="25"/>
      <c r="ES1138" s="25"/>
      <c r="ET1138" s="25"/>
      <c r="EU1138" s="25"/>
      <c r="EV1138" s="25"/>
      <c r="EW1138" s="25"/>
      <c r="EX1138" s="25"/>
      <c r="EY1138" s="25"/>
      <c r="EZ1138" s="25"/>
      <c r="FA1138" s="25"/>
      <c r="FB1138" s="25"/>
      <c r="FC1138" s="25"/>
      <c r="FD1138" s="25"/>
      <c r="FE1138" s="25"/>
      <c r="FF1138" s="25"/>
      <c r="FG1138" s="25"/>
      <c r="FH1138" s="25"/>
      <c r="FI1138" s="25"/>
      <c r="FJ1138" s="25"/>
      <c r="FK1138" s="25"/>
      <c r="FL1138" s="25"/>
      <c r="FM1138" s="25"/>
      <c r="FN1138" s="25"/>
      <c r="FO1138" s="25"/>
      <c r="FP1138" s="25"/>
      <c r="FQ1138" s="25"/>
      <c r="FR1138" s="25"/>
      <c r="FS1138" s="25"/>
      <c r="FT1138" s="25"/>
      <c r="FU1138" s="25"/>
      <c r="FV1138" s="25"/>
      <c r="FW1138" s="25"/>
      <c r="FX1138" s="25"/>
      <c r="FY1138" s="25"/>
      <c r="FZ1138" s="25"/>
      <c r="GA1138" s="25"/>
      <c r="GB1138" s="25"/>
      <c r="GC1138" s="25"/>
      <c r="GD1138" s="25"/>
      <c r="GE1138" s="25"/>
      <c r="GF1138" s="25"/>
      <c r="GG1138" s="25"/>
      <c r="GH1138" s="25"/>
      <c r="GI1138" s="25"/>
      <c r="GJ1138" s="25"/>
      <c r="GK1138" s="25"/>
      <c r="GL1138" s="25"/>
      <c r="GM1138" s="25"/>
      <c r="GN1138" s="25"/>
      <c r="GO1138" s="25"/>
      <c r="GP1138" s="25"/>
      <c r="GQ1138" s="25"/>
      <c r="GR1138" s="25"/>
      <c r="GS1138" s="25"/>
      <c r="GT1138" s="25"/>
      <c r="GU1138" s="25"/>
      <c r="GV1138" s="25"/>
      <c r="GW1138" s="25"/>
      <c r="GX1138" s="25"/>
      <c r="GY1138" s="25"/>
      <c r="GZ1138" s="25"/>
      <c r="HA1138" s="25"/>
      <c r="HB1138" s="25"/>
      <c r="HC1138" s="25"/>
      <c r="HD1138" s="25"/>
      <c r="HE1138" s="25"/>
      <c r="HF1138" s="25"/>
      <c r="HG1138" s="25"/>
      <c r="HH1138" s="25"/>
      <c r="HI1138" s="25"/>
      <c r="HJ1138" s="25"/>
      <c r="HK1138" s="25"/>
      <c r="HL1138" s="25"/>
      <c r="HM1138" s="25"/>
      <c r="HN1138" s="25"/>
      <c r="HO1138" s="25"/>
      <c r="HP1138" s="25"/>
      <c r="HQ1138" s="25"/>
      <c r="HR1138" s="25"/>
      <c r="HS1138" s="25"/>
      <c r="HT1138" s="25"/>
      <c r="HU1138" s="25"/>
      <c r="HV1138" s="25"/>
      <c r="HW1138" s="25"/>
      <c r="HX1138" s="25"/>
      <c r="HY1138" s="25"/>
      <c r="HZ1138" s="25"/>
      <c r="IA1138" s="25"/>
      <c r="IB1138" s="25"/>
      <c r="IC1138" s="25"/>
      <c r="ID1138" s="25"/>
      <c r="IE1138" s="25"/>
      <c r="IF1138" s="25"/>
      <c r="IG1138" s="25"/>
      <c r="IH1138" s="25"/>
      <c r="II1138" s="25"/>
      <c r="IJ1138" s="25"/>
      <c r="IK1138" s="25"/>
      <c r="IL1138" s="25"/>
      <c r="IM1138" s="25"/>
      <c r="IN1138" s="25"/>
      <c r="IO1138" s="25"/>
      <c r="IP1138" s="25"/>
      <c r="IQ1138" s="25"/>
      <c r="IR1138" s="25"/>
      <c r="IS1138" s="25"/>
      <c r="IT1138" s="25"/>
      <c r="IU1138" s="25"/>
      <c r="IV1138" s="25"/>
    </row>
    <row r="1139" spans="1:256" s="12" customFormat="1" ht="15.75">
      <c r="A1139" s="11" t="s">
        <v>1235</v>
      </c>
      <c r="B1139" s="13" t="s">
        <v>725</v>
      </c>
      <c r="C1139" s="9">
        <v>186</v>
      </c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25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  <c r="CA1139" s="25"/>
      <c r="CB1139" s="25"/>
      <c r="CC1139" s="25"/>
      <c r="CD1139" s="25"/>
      <c r="CE1139" s="25"/>
      <c r="CF1139" s="25"/>
      <c r="CG1139" s="25"/>
      <c r="CH1139" s="25"/>
      <c r="CI1139" s="25"/>
      <c r="CJ1139" s="25"/>
      <c r="CK1139" s="25"/>
      <c r="CL1139" s="25"/>
      <c r="CM1139" s="25"/>
      <c r="CN1139" s="25"/>
      <c r="CO1139" s="25"/>
      <c r="CP1139" s="25"/>
      <c r="CQ1139" s="25"/>
      <c r="CR1139" s="25"/>
      <c r="CS1139" s="25"/>
      <c r="CT1139" s="25"/>
      <c r="CU1139" s="25"/>
      <c r="CV1139" s="25"/>
      <c r="CW1139" s="25"/>
      <c r="CX1139" s="25"/>
      <c r="CY1139" s="25"/>
      <c r="CZ1139" s="25"/>
      <c r="DA1139" s="25"/>
      <c r="DB1139" s="25"/>
      <c r="DC1139" s="25"/>
      <c r="DD1139" s="25"/>
      <c r="DE1139" s="25"/>
      <c r="DF1139" s="25"/>
      <c r="DG1139" s="25"/>
      <c r="DH1139" s="25"/>
      <c r="DI1139" s="25"/>
      <c r="DJ1139" s="25"/>
      <c r="DK1139" s="25"/>
      <c r="DL1139" s="25"/>
      <c r="DM1139" s="25"/>
      <c r="DN1139" s="25"/>
      <c r="DO1139" s="25"/>
      <c r="DP1139" s="25"/>
      <c r="DQ1139" s="25"/>
      <c r="DR1139" s="25"/>
      <c r="DS1139" s="25"/>
      <c r="DT1139" s="25"/>
      <c r="DU1139" s="25"/>
      <c r="DV1139" s="25"/>
      <c r="DW1139" s="25"/>
      <c r="DX1139" s="25"/>
      <c r="DY1139" s="25"/>
      <c r="DZ1139" s="25"/>
      <c r="EA1139" s="25"/>
      <c r="EB1139" s="25"/>
      <c r="EC1139" s="25"/>
      <c r="ED1139" s="25"/>
      <c r="EE1139" s="25"/>
      <c r="EF1139" s="25"/>
      <c r="EG1139" s="25"/>
      <c r="EH1139" s="25"/>
      <c r="EI1139" s="25"/>
      <c r="EJ1139" s="25"/>
      <c r="EK1139" s="25"/>
      <c r="EL1139" s="25"/>
      <c r="EM1139" s="25"/>
      <c r="EN1139" s="25"/>
      <c r="EO1139" s="25"/>
      <c r="EP1139" s="25"/>
      <c r="EQ1139" s="25"/>
      <c r="ER1139" s="25"/>
      <c r="ES1139" s="25"/>
      <c r="ET1139" s="25"/>
      <c r="EU1139" s="25"/>
      <c r="EV1139" s="25"/>
      <c r="EW1139" s="25"/>
      <c r="EX1139" s="25"/>
      <c r="EY1139" s="25"/>
      <c r="EZ1139" s="25"/>
      <c r="FA1139" s="25"/>
      <c r="FB1139" s="25"/>
      <c r="FC1139" s="25"/>
      <c r="FD1139" s="25"/>
      <c r="FE1139" s="25"/>
      <c r="FF1139" s="25"/>
      <c r="FG1139" s="25"/>
      <c r="FH1139" s="25"/>
      <c r="FI1139" s="25"/>
      <c r="FJ1139" s="25"/>
      <c r="FK1139" s="25"/>
      <c r="FL1139" s="25"/>
      <c r="FM1139" s="25"/>
      <c r="FN1139" s="25"/>
      <c r="FO1139" s="25"/>
      <c r="FP1139" s="25"/>
      <c r="FQ1139" s="25"/>
      <c r="FR1139" s="25"/>
      <c r="FS1139" s="25"/>
      <c r="FT1139" s="25"/>
      <c r="FU1139" s="25"/>
      <c r="FV1139" s="25"/>
      <c r="FW1139" s="25"/>
      <c r="FX1139" s="25"/>
      <c r="FY1139" s="25"/>
      <c r="FZ1139" s="25"/>
      <c r="GA1139" s="25"/>
      <c r="GB1139" s="25"/>
      <c r="GC1139" s="25"/>
      <c r="GD1139" s="25"/>
      <c r="GE1139" s="25"/>
      <c r="GF1139" s="25"/>
      <c r="GG1139" s="25"/>
      <c r="GH1139" s="25"/>
      <c r="GI1139" s="25"/>
      <c r="GJ1139" s="25"/>
      <c r="GK1139" s="25"/>
      <c r="GL1139" s="25"/>
      <c r="GM1139" s="25"/>
      <c r="GN1139" s="25"/>
      <c r="GO1139" s="25"/>
      <c r="GP1139" s="25"/>
      <c r="GQ1139" s="25"/>
      <c r="GR1139" s="25"/>
      <c r="GS1139" s="25"/>
      <c r="GT1139" s="25"/>
      <c r="GU1139" s="25"/>
      <c r="GV1139" s="25"/>
      <c r="GW1139" s="25"/>
      <c r="GX1139" s="25"/>
      <c r="GY1139" s="25"/>
      <c r="GZ1139" s="25"/>
      <c r="HA1139" s="25"/>
      <c r="HB1139" s="25"/>
      <c r="HC1139" s="25"/>
      <c r="HD1139" s="25"/>
      <c r="HE1139" s="25"/>
      <c r="HF1139" s="25"/>
      <c r="HG1139" s="25"/>
      <c r="HH1139" s="25"/>
      <c r="HI1139" s="25"/>
      <c r="HJ1139" s="25"/>
      <c r="HK1139" s="25"/>
      <c r="HL1139" s="25"/>
      <c r="HM1139" s="25"/>
      <c r="HN1139" s="25"/>
      <c r="HO1139" s="25"/>
      <c r="HP1139" s="25"/>
      <c r="HQ1139" s="25"/>
      <c r="HR1139" s="25"/>
      <c r="HS1139" s="25"/>
      <c r="HT1139" s="25"/>
      <c r="HU1139" s="25"/>
      <c r="HV1139" s="25"/>
      <c r="HW1139" s="25"/>
      <c r="HX1139" s="25"/>
      <c r="HY1139" s="25"/>
      <c r="HZ1139" s="25"/>
      <c r="IA1139" s="25"/>
      <c r="IB1139" s="25"/>
      <c r="IC1139" s="25"/>
      <c r="ID1139" s="25"/>
      <c r="IE1139" s="25"/>
      <c r="IF1139" s="25"/>
      <c r="IG1139" s="25"/>
      <c r="IH1139" s="25"/>
      <c r="II1139" s="25"/>
      <c r="IJ1139" s="25"/>
      <c r="IK1139" s="25"/>
      <c r="IL1139" s="25"/>
      <c r="IM1139" s="25"/>
      <c r="IN1139" s="25"/>
      <c r="IO1139" s="25"/>
      <c r="IP1139" s="25"/>
      <c r="IQ1139" s="25"/>
      <c r="IR1139" s="25"/>
      <c r="IS1139" s="25"/>
      <c r="IT1139" s="25"/>
      <c r="IU1139" s="25"/>
      <c r="IV1139" s="25"/>
    </row>
    <row r="1140" spans="1:256" s="12" customFormat="1" ht="15.75">
      <c r="A1140" s="11" t="s">
        <v>1236</v>
      </c>
      <c r="B1140" s="13" t="s">
        <v>442</v>
      </c>
      <c r="C1140" s="9">
        <v>735</v>
      </c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  <c r="BN1140" s="25"/>
      <c r="BO1140" s="25"/>
      <c r="BP1140" s="25"/>
      <c r="BQ1140" s="25"/>
      <c r="BR1140" s="25"/>
      <c r="BS1140" s="25"/>
      <c r="BT1140" s="25"/>
      <c r="BU1140" s="25"/>
      <c r="BV1140" s="25"/>
      <c r="BW1140" s="25"/>
      <c r="BX1140" s="25"/>
      <c r="BY1140" s="25"/>
      <c r="BZ1140" s="25"/>
      <c r="CA1140" s="25"/>
      <c r="CB1140" s="25"/>
      <c r="CC1140" s="25"/>
      <c r="CD1140" s="25"/>
      <c r="CE1140" s="25"/>
      <c r="CF1140" s="25"/>
      <c r="CG1140" s="25"/>
      <c r="CH1140" s="25"/>
      <c r="CI1140" s="25"/>
      <c r="CJ1140" s="25"/>
      <c r="CK1140" s="25"/>
      <c r="CL1140" s="25"/>
      <c r="CM1140" s="25"/>
      <c r="CN1140" s="25"/>
      <c r="CO1140" s="25"/>
      <c r="CP1140" s="25"/>
      <c r="CQ1140" s="25"/>
      <c r="CR1140" s="25"/>
      <c r="CS1140" s="25"/>
      <c r="CT1140" s="25"/>
      <c r="CU1140" s="25"/>
      <c r="CV1140" s="25"/>
      <c r="CW1140" s="25"/>
      <c r="CX1140" s="25"/>
      <c r="CY1140" s="25"/>
      <c r="CZ1140" s="25"/>
      <c r="DA1140" s="25"/>
      <c r="DB1140" s="25"/>
      <c r="DC1140" s="25"/>
      <c r="DD1140" s="25"/>
      <c r="DE1140" s="25"/>
      <c r="DF1140" s="25"/>
      <c r="DG1140" s="25"/>
      <c r="DH1140" s="25"/>
      <c r="DI1140" s="25"/>
      <c r="DJ1140" s="25"/>
      <c r="DK1140" s="25"/>
      <c r="DL1140" s="25"/>
      <c r="DM1140" s="25"/>
      <c r="DN1140" s="25"/>
      <c r="DO1140" s="25"/>
      <c r="DP1140" s="25"/>
      <c r="DQ1140" s="25"/>
      <c r="DR1140" s="25"/>
      <c r="DS1140" s="25"/>
      <c r="DT1140" s="25"/>
      <c r="DU1140" s="25"/>
      <c r="DV1140" s="25"/>
      <c r="DW1140" s="25"/>
      <c r="DX1140" s="25"/>
      <c r="DY1140" s="25"/>
      <c r="DZ1140" s="25"/>
      <c r="EA1140" s="25"/>
      <c r="EB1140" s="25"/>
      <c r="EC1140" s="25"/>
      <c r="ED1140" s="25"/>
      <c r="EE1140" s="25"/>
      <c r="EF1140" s="25"/>
      <c r="EG1140" s="25"/>
      <c r="EH1140" s="25"/>
      <c r="EI1140" s="25"/>
      <c r="EJ1140" s="25"/>
      <c r="EK1140" s="25"/>
      <c r="EL1140" s="25"/>
      <c r="EM1140" s="25"/>
      <c r="EN1140" s="25"/>
      <c r="EO1140" s="25"/>
      <c r="EP1140" s="25"/>
      <c r="EQ1140" s="25"/>
      <c r="ER1140" s="25"/>
      <c r="ES1140" s="25"/>
      <c r="ET1140" s="25"/>
      <c r="EU1140" s="25"/>
      <c r="EV1140" s="25"/>
      <c r="EW1140" s="25"/>
      <c r="EX1140" s="25"/>
      <c r="EY1140" s="25"/>
      <c r="EZ1140" s="25"/>
      <c r="FA1140" s="25"/>
      <c r="FB1140" s="25"/>
      <c r="FC1140" s="25"/>
      <c r="FD1140" s="25"/>
      <c r="FE1140" s="25"/>
      <c r="FF1140" s="25"/>
      <c r="FG1140" s="25"/>
      <c r="FH1140" s="25"/>
      <c r="FI1140" s="25"/>
      <c r="FJ1140" s="25"/>
      <c r="FK1140" s="25"/>
      <c r="FL1140" s="25"/>
      <c r="FM1140" s="25"/>
      <c r="FN1140" s="25"/>
      <c r="FO1140" s="25"/>
      <c r="FP1140" s="25"/>
      <c r="FQ1140" s="25"/>
      <c r="FR1140" s="25"/>
      <c r="FS1140" s="25"/>
      <c r="FT1140" s="25"/>
      <c r="FU1140" s="25"/>
      <c r="FV1140" s="25"/>
      <c r="FW1140" s="25"/>
      <c r="FX1140" s="25"/>
      <c r="FY1140" s="25"/>
      <c r="FZ1140" s="25"/>
      <c r="GA1140" s="25"/>
      <c r="GB1140" s="25"/>
      <c r="GC1140" s="25"/>
      <c r="GD1140" s="25"/>
      <c r="GE1140" s="25"/>
      <c r="GF1140" s="25"/>
      <c r="GG1140" s="25"/>
      <c r="GH1140" s="25"/>
      <c r="GI1140" s="25"/>
      <c r="GJ1140" s="25"/>
      <c r="GK1140" s="25"/>
      <c r="GL1140" s="25"/>
      <c r="GM1140" s="25"/>
      <c r="GN1140" s="25"/>
      <c r="GO1140" s="25"/>
      <c r="GP1140" s="25"/>
      <c r="GQ1140" s="25"/>
      <c r="GR1140" s="25"/>
      <c r="GS1140" s="25"/>
      <c r="GT1140" s="25"/>
      <c r="GU1140" s="25"/>
      <c r="GV1140" s="25"/>
      <c r="GW1140" s="25"/>
      <c r="GX1140" s="25"/>
      <c r="GY1140" s="25"/>
      <c r="GZ1140" s="25"/>
      <c r="HA1140" s="25"/>
      <c r="HB1140" s="25"/>
      <c r="HC1140" s="25"/>
      <c r="HD1140" s="25"/>
      <c r="HE1140" s="25"/>
      <c r="HF1140" s="25"/>
      <c r="HG1140" s="25"/>
      <c r="HH1140" s="25"/>
      <c r="HI1140" s="25"/>
      <c r="HJ1140" s="25"/>
      <c r="HK1140" s="25"/>
      <c r="HL1140" s="25"/>
      <c r="HM1140" s="25"/>
      <c r="HN1140" s="25"/>
      <c r="HO1140" s="25"/>
      <c r="HP1140" s="25"/>
      <c r="HQ1140" s="25"/>
      <c r="HR1140" s="25"/>
      <c r="HS1140" s="25"/>
      <c r="HT1140" s="25"/>
      <c r="HU1140" s="25"/>
      <c r="HV1140" s="25"/>
      <c r="HW1140" s="25"/>
      <c r="HX1140" s="25"/>
      <c r="HY1140" s="25"/>
      <c r="HZ1140" s="25"/>
      <c r="IA1140" s="25"/>
      <c r="IB1140" s="25"/>
      <c r="IC1140" s="25"/>
      <c r="ID1140" s="25"/>
      <c r="IE1140" s="25"/>
      <c r="IF1140" s="25"/>
      <c r="IG1140" s="25"/>
      <c r="IH1140" s="25"/>
      <c r="II1140" s="25"/>
      <c r="IJ1140" s="25"/>
      <c r="IK1140" s="25"/>
      <c r="IL1140" s="25"/>
      <c r="IM1140" s="25"/>
      <c r="IN1140" s="25"/>
      <c r="IO1140" s="25"/>
      <c r="IP1140" s="25"/>
      <c r="IQ1140" s="25"/>
      <c r="IR1140" s="25"/>
      <c r="IS1140" s="25"/>
      <c r="IT1140" s="25"/>
      <c r="IU1140" s="25"/>
      <c r="IV1140" s="25"/>
    </row>
    <row r="1141" spans="1:256" s="12" customFormat="1" ht="15.75">
      <c r="A1141" s="11" t="s">
        <v>1237</v>
      </c>
      <c r="B1141" s="13" t="s">
        <v>292</v>
      </c>
      <c r="C1141" s="9">
        <v>52</v>
      </c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  <c r="BN1141" s="25"/>
      <c r="BO1141" s="25"/>
      <c r="BP1141" s="25"/>
      <c r="BQ1141" s="25"/>
      <c r="BR1141" s="25"/>
      <c r="BS1141" s="25"/>
      <c r="BT1141" s="25"/>
      <c r="BU1141" s="25"/>
      <c r="BV1141" s="25"/>
      <c r="BW1141" s="25"/>
      <c r="BX1141" s="25"/>
      <c r="BY1141" s="25"/>
      <c r="BZ1141" s="25"/>
      <c r="CA1141" s="25"/>
      <c r="CB1141" s="25"/>
      <c r="CC1141" s="25"/>
      <c r="CD1141" s="25"/>
      <c r="CE1141" s="25"/>
      <c r="CF1141" s="25"/>
      <c r="CG1141" s="25"/>
      <c r="CH1141" s="25"/>
      <c r="CI1141" s="25"/>
      <c r="CJ1141" s="25"/>
      <c r="CK1141" s="25"/>
      <c r="CL1141" s="25"/>
      <c r="CM1141" s="25"/>
      <c r="CN1141" s="25"/>
      <c r="CO1141" s="25"/>
      <c r="CP1141" s="25"/>
      <c r="CQ1141" s="25"/>
      <c r="CR1141" s="25"/>
      <c r="CS1141" s="25"/>
      <c r="CT1141" s="25"/>
      <c r="CU1141" s="25"/>
      <c r="CV1141" s="25"/>
      <c r="CW1141" s="25"/>
      <c r="CX1141" s="25"/>
      <c r="CY1141" s="25"/>
      <c r="CZ1141" s="25"/>
      <c r="DA1141" s="25"/>
      <c r="DB1141" s="25"/>
      <c r="DC1141" s="25"/>
      <c r="DD1141" s="25"/>
      <c r="DE1141" s="25"/>
      <c r="DF1141" s="25"/>
      <c r="DG1141" s="25"/>
      <c r="DH1141" s="25"/>
      <c r="DI1141" s="25"/>
      <c r="DJ1141" s="25"/>
      <c r="DK1141" s="25"/>
      <c r="DL1141" s="25"/>
      <c r="DM1141" s="25"/>
      <c r="DN1141" s="25"/>
      <c r="DO1141" s="25"/>
      <c r="DP1141" s="25"/>
      <c r="DQ1141" s="25"/>
      <c r="DR1141" s="25"/>
      <c r="DS1141" s="25"/>
      <c r="DT1141" s="25"/>
      <c r="DU1141" s="25"/>
      <c r="DV1141" s="25"/>
      <c r="DW1141" s="25"/>
      <c r="DX1141" s="25"/>
      <c r="DY1141" s="25"/>
      <c r="DZ1141" s="25"/>
      <c r="EA1141" s="25"/>
      <c r="EB1141" s="25"/>
      <c r="EC1141" s="25"/>
      <c r="ED1141" s="25"/>
      <c r="EE1141" s="25"/>
      <c r="EF1141" s="25"/>
      <c r="EG1141" s="25"/>
      <c r="EH1141" s="25"/>
      <c r="EI1141" s="25"/>
      <c r="EJ1141" s="25"/>
      <c r="EK1141" s="25"/>
      <c r="EL1141" s="25"/>
      <c r="EM1141" s="25"/>
      <c r="EN1141" s="25"/>
      <c r="EO1141" s="25"/>
      <c r="EP1141" s="25"/>
      <c r="EQ1141" s="25"/>
      <c r="ER1141" s="25"/>
      <c r="ES1141" s="25"/>
      <c r="ET1141" s="25"/>
      <c r="EU1141" s="25"/>
      <c r="EV1141" s="25"/>
      <c r="EW1141" s="25"/>
      <c r="EX1141" s="25"/>
      <c r="EY1141" s="25"/>
      <c r="EZ1141" s="25"/>
      <c r="FA1141" s="25"/>
      <c r="FB1141" s="25"/>
      <c r="FC1141" s="25"/>
      <c r="FD1141" s="25"/>
      <c r="FE1141" s="25"/>
      <c r="FF1141" s="25"/>
      <c r="FG1141" s="25"/>
      <c r="FH1141" s="25"/>
      <c r="FI1141" s="25"/>
      <c r="FJ1141" s="25"/>
      <c r="FK1141" s="25"/>
      <c r="FL1141" s="25"/>
      <c r="FM1141" s="25"/>
      <c r="FN1141" s="25"/>
      <c r="FO1141" s="25"/>
      <c r="FP1141" s="25"/>
      <c r="FQ1141" s="25"/>
      <c r="FR1141" s="25"/>
      <c r="FS1141" s="25"/>
      <c r="FT1141" s="25"/>
      <c r="FU1141" s="25"/>
      <c r="FV1141" s="25"/>
      <c r="FW1141" s="25"/>
      <c r="FX1141" s="25"/>
      <c r="FY1141" s="25"/>
      <c r="FZ1141" s="25"/>
      <c r="GA1141" s="25"/>
      <c r="GB1141" s="25"/>
      <c r="GC1141" s="25"/>
      <c r="GD1141" s="25"/>
      <c r="GE1141" s="25"/>
      <c r="GF1141" s="25"/>
      <c r="GG1141" s="25"/>
      <c r="GH1141" s="25"/>
      <c r="GI1141" s="25"/>
      <c r="GJ1141" s="25"/>
      <c r="GK1141" s="25"/>
      <c r="GL1141" s="25"/>
      <c r="GM1141" s="25"/>
      <c r="GN1141" s="25"/>
      <c r="GO1141" s="25"/>
      <c r="GP1141" s="25"/>
      <c r="GQ1141" s="25"/>
      <c r="GR1141" s="25"/>
      <c r="GS1141" s="25"/>
      <c r="GT1141" s="25"/>
      <c r="GU1141" s="25"/>
      <c r="GV1141" s="25"/>
      <c r="GW1141" s="25"/>
      <c r="GX1141" s="25"/>
      <c r="GY1141" s="25"/>
      <c r="GZ1141" s="25"/>
      <c r="HA1141" s="25"/>
      <c r="HB1141" s="25"/>
      <c r="HC1141" s="25"/>
      <c r="HD1141" s="25"/>
      <c r="HE1141" s="25"/>
      <c r="HF1141" s="25"/>
      <c r="HG1141" s="25"/>
      <c r="HH1141" s="25"/>
      <c r="HI1141" s="25"/>
      <c r="HJ1141" s="25"/>
      <c r="HK1141" s="25"/>
      <c r="HL1141" s="25"/>
      <c r="HM1141" s="25"/>
      <c r="HN1141" s="25"/>
      <c r="HO1141" s="25"/>
      <c r="HP1141" s="25"/>
      <c r="HQ1141" s="25"/>
      <c r="HR1141" s="25"/>
      <c r="HS1141" s="25"/>
      <c r="HT1141" s="25"/>
      <c r="HU1141" s="25"/>
      <c r="HV1141" s="25"/>
      <c r="HW1141" s="25"/>
      <c r="HX1141" s="25"/>
      <c r="HY1141" s="25"/>
      <c r="HZ1141" s="25"/>
      <c r="IA1141" s="25"/>
      <c r="IB1141" s="25"/>
      <c r="IC1141" s="25"/>
      <c r="ID1141" s="25"/>
      <c r="IE1141" s="25"/>
      <c r="IF1141" s="25"/>
      <c r="IG1141" s="25"/>
      <c r="IH1141" s="25"/>
      <c r="II1141" s="25"/>
      <c r="IJ1141" s="25"/>
      <c r="IK1141" s="25"/>
      <c r="IL1141" s="25"/>
      <c r="IM1141" s="25"/>
      <c r="IN1141" s="25"/>
      <c r="IO1141" s="25"/>
      <c r="IP1141" s="25"/>
      <c r="IQ1141" s="25"/>
      <c r="IR1141" s="25"/>
      <c r="IS1141" s="25"/>
      <c r="IT1141" s="25"/>
      <c r="IU1141" s="25"/>
      <c r="IV1141" s="25"/>
    </row>
    <row r="1142" spans="1:256" s="12" customFormat="1" ht="15.75">
      <c r="A1142" s="27" t="s">
        <v>98</v>
      </c>
      <c r="B1142" s="79" t="s">
        <v>109</v>
      </c>
      <c r="C1142" s="9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  <c r="BN1142" s="25"/>
      <c r="BO1142" s="25"/>
      <c r="BP1142" s="25"/>
      <c r="BQ1142" s="25"/>
      <c r="BR1142" s="25"/>
      <c r="BS1142" s="25"/>
      <c r="BT1142" s="25"/>
      <c r="BU1142" s="25"/>
      <c r="BV1142" s="25"/>
      <c r="BW1142" s="25"/>
      <c r="BX1142" s="25"/>
      <c r="BY1142" s="25"/>
      <c r="BZ1142" s="25"/>
      <c r="CA1142" s="25"/>
      <c r="CB1142" s="25"/>
      <c r="CC1142" s="25"/>
      <c r="CD1142" s="25"/>
      <c r="CE1142" s="25"/>
      <c r="CF1142" s="25"/>
      <c r="CG1142" s="25"/>
      <c r="CH1142" s="25"/>
      <c r="CI1142" s="25"/>
      <c r="CJ1142" s="25"/>
      <c r="CK1142" s="25"/>
      <c r="CL1142" s="25"/>
      <c r="CM1142" s="25"/>
      <c r="CN1142" s="25"/>
      <c r="CO1142" s="25"/>
      <c r="CP1142" s="25"/>
      <c r="CQ1142" s="25"/>
      <c r="CR1142" s="25"/>
      <c r="CS1142" s="25"/>
      <c r="CT1142" s="25"/>
      <c r="CU1142" s="25"/>
      <c r="CV1142" s="25"/>
      <c r="CW1142" s="25"/>
      <c r="CX1142" s="25"/>
      <c r="CY1142" s="25"/>
      <c r="CZ1142" s="25"/>
      <c r="DA1142" s="25"/>
      <c r="DB1142" s="25"/>
      <c r="DC1142" s="25"/>
      <c r="DD1142" s="25"/>
      <c r="DE1142" s="25"/>
      <c r="DF1142" s="25"/>
      <c r="DG1142" s="25"/>
      <c r="DH1142" s="25"/>
      <c r="DI1142" s="25"/>
      <c r="DJ1142" s="25"/>
      <c r="DK1142" s="25"/>
      <c r="DL1142" s="25"/>
      <c r="DM1142" s="25"/>
      <c r="DN1142" s="25"/>
      <c r="DO1142" s="25"/>
      <c r="DP1142" s="25"/>
      <c r="DQ1142" s="25"/>
      <c r="DR1142" s="25"/>
      <c r="DS1142" s="25"/>
      <c r="DT1142" s="25"/>
      <c r="DU1142" s="25"/>
      <c r="DV1142" s="25"/>
      <c r="DW1142" s="25"/>
      <c r="DX1142" s="25"/>
      <c r="DY1142" s="25"/>
      <c r="DZ1142" s="25"/>
      <c r="EA1142" s="25"/>
      <c r="EB1142" s="25"/>
      <c r="EC1142" s="25"/>
      <c r="ED1142" s="25"/>
      <c r="EE1142" s="25"/>
      <c r="EF1142" s="25"/>
      <c r="EG1142" s="25"/>
      <c r="EH1142" s="25"/>
      <c r="EI1142" s="25"/>
      <c r="EJ1142" s="25"/>
      <c r="EK1142" s="25"/>
      <c r="EL1142" s="25"/>
      <c r="EM1142" s="25"/>
      <c r="EN1142" s="25"/>
      <c r="EO1142" s="25"/>
      <c r="EP1142" s="25"/>
      <c r="EQ1142" s="25"/>
      <c r="ER1142" s="25"/>
      <c r="ES1142" s="25"/>
      <c r="ET1142" s="25"/>
      <c r="EU1142" s="25"/>
      <c r="EV1142" s="25"/>
      <c r="EW1142" s="25"/>
      <c r="EX1142" s="25"/>
      <c r="EY1142" s="25"/>
      <c r="EZ1142" s="25"/>
      <c r="FA1142" s="25"/>
      <c r="FB1142" s="25"/>
      <c r="FC1142" s="25"/>
      <c r="FD1142" s="25"/>
      <c r="FE1142" s="25"/>
      <c r="FF1142" s="25"/>
      <c r="FG1142" s="25"/>
      <c r="FH1142" s="25"/>
      <c r="FI1142" s="25"/>
      <c r="FJ1142" s="25"/>
      <c r="FK1142" s="25"/>
      <c r="FL1142" s="25"/>
      <c r="FM1142" s="25"/>
      <c r="FN1142" s="25"/>
      <c r="FO1142" s="25"/>
      <c r="FP1142" s="25"/>
      <c r="FQ1142" s="25"/>
      <c r="FR1142" s="25"/>
      <c r="FS1142" s="25"/>
      <c r="FT1142" s="25"/>
      <c r="FU1142" s="25"/>
      <c r="FV1142" s="25"/>
      <c r="FW1142" s="25"/>
      <c r="FX1142" s="25"/>
      <c r="FY1142" s="25"/>
      <c r="FZ1142" s="25"/>
      <c r="GA1142" s="25"/>
      <c r="GB1142" s="25"/>
      <c r="GC1142" s="25"/>
      <c r="GD1142" s="25"/>
      <c r="GE1142" s="25"/>
      <c r="GF1142" s="25"/>
      <c r="GG1142" s="25"/>
      <c r="GH1142" s="25"/>
      <c r="GI1142" s="25"/>
      <c r="GJ1142" s="25"/>
      <c r="GK1142" s="25"/>
      <c r="GL1142" s="25"/>
      <c r="GM1142" s="25"/>
      <c r="GN1142" s="25"/>
      <c r="GO1142" s="25"/>
      <c r="GP1142" s="25"/>
      <c r="GQ1142" s="25"/>
      <c r="GR1142" s="25"/>
      <c r="GS1142" s="25"/>
      <c r="GT1142" s="25"/>
      <c r="GU1142" s="25"/>
      <c r="GV1142" s="25"/>
      <c r="GW1142" s="25"/>
      <c r="GX1142" s="25"/>
      <c r="GY1142" s="25"/>
      <c r="GZ1142" s="25"/>
      <c r="HA1142" s="25"/>
      <c r="HB1142" s="25"/>
      <c r="HC1142" s="25"/>
      <c r="HD1142" s="25"/>
      <c r="HE1142" s="25"/>
      <c r="HF1142" s="25"/>
      <c r="HG1142" s="25"/>
      <c r="HH1142" s="25"/>
      <c r="HI1142" s="25"/>
      <c r="HJ1142" s="25"/>
      <c r="HK1142" s="25"/>
      <c r="HL1142" s="25"/>
      <c r="HM1142" s="25"/>
      <c r="HN1142" s="25"/>
      <c r="HO1142" s="25"/>
      <c r="HP1142" s="25"/>
      <c r="HQ1142" s="25"/>
      <c r="HR1142" s="25"/>
      <c r="HS1142" s="25"/>
      <c r="HT1142" s="25"/>
      <c r="HU1142" s="25"/>
      <c r="HV1142" s="25"/>
      <c r="HW1142" s="25"/>
      <c r="HX1142" s="25"/>
      <c r="HY1142" s="25"/>
      <c r="HZ1142" s="25"/>
      <c r="IA1142" s="25"/>
      <c r="IB1142" s="25"/>
      <c r="IC1142" s="25"/>
      <c r="ID1142" s="25"/>
      <c r="IE1142" s="25"/>
      <c r="IF1142" s="25"/>
      <c r="IG1142" s="25"/>
      <c r="IH1142" s="25"/>
      <c r="II1142" s="25"/>
      <c r="IJ1142" s="25"/>
      <c r="IK1142" s="25"/>
      <c r="IL1142" s="25"/>
      <c r="IM1142" s="25"/>
      <c r="IN1142" s="25"/>
      <c r="IO1142" s="25"/>
      <c r="IP1142" s="25"/>
      <c r="IQ1142" s="25"/>
      <c r="IR1142" s="25"/>
      <c r="IS1142" s="25"/>
      <c r="IT1142" s="25"/>
      <c r="IU1142" s="25"/>
      <c r="IV1142" s="25"/>
    </row>
    <row r="1143" spans="1:256" s="12" customFormat="1" ht="15.75">
      <c r="A1143" s="11" t="s">
        <v>1238</v>
      </c>
      <c r="B1143" s="13" t="s">
        <v>402</v>
      </c>
      <c r="C1143" s="9">
        <v>84</v>
      </c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25"/>
      <c r="BV1143" s="25"/>
      <c r="BW1143" s="25"/>
      <c r="BX1143" s="25"/>
      <c r="BY1143" s="25"/>
      <c r="BZ1143" s="25"/>
      <c r="CA1143" s="25"/>
      <c r="CB1143" s="25"/>
      <c r="CC1143" s="25"/>
      <c r="CD1143" s="25"/>
      <c r="CE1143" s="25"/>
      <c r="CF1143" s="25"/>
      <c r="CG1143" s="25"/>
      <c r="CH1143" s="25"/>
      <c r="CI1143" s="25"/>
      <c r="CJ1143" s="25"/>
      <c r="CK1143" s="25"/>
      <c r="CL1143" s="25"/>
      <c r="CM1143" s="25"/>
      <c r="CN1143" s="25"/>
      <c r="CO1143" s="25"/>
      <c r="CP1143" s="25"/>
      <c r="CQ1143" s="25"/>
      <c r="CR1143" s="25"/>
      <c r="CS1143" s="25"/>
      <c r="CT1143" s="25"/>
      <c r="CU1143" s="25"/>
      <c r="CV1143" s="25"/>
      <c r="CW1143" s="25"/>
      <c r="CX1143" s="25"/>
      <c r="CY1143" s="25"/>
      <c r="CZ1143" s="25"/>
      <c r="DA1143" s="25"/>
      <c r="DB1143" s="25"/>
      <c r="DC1143" s="25"/>
      <c r="DD1143" s="25"/>
      <c r="DE1143" s="25"/>
      <c r="DF1143" s="25"/>
      <c r="DG1143" s="25"/>
      <c r="DH1143" s="25"/>
      <c r="DI1143" s="25"/>
      <c r="DJ1143" s="25"/>
      <c r="DK1143" s="25"/>
      <c r="DL1143" s="25"/>
      <c r="DM1143" s="25"/>
      <c r="DN1143" s="25"/>
      <c r="DO1143" s="25"/>
      <c r="DP1143" s="25"/>
      <c r="DQ1143" s="25"/>
      <c r="DR1143" s="25"/>
      <c r="DS1143" s="25"/>
      <c r="DT1143" s="25"/>
      <c r="DU1143" s="25"/>
      <c r="DV1143" s="25"/>
      <c r="DW1143" s="25"/>
      <c r="DX1143" s="25"/>
      <c r="DY1143" s="25"/>
      <c r="DZ1143" s="25"/>
      <c r="EA1143" s="25"/>
      <c r="EB1143" s="25"/>
      <c r="EC1143" s="25"/>
      <c r="ED1143" s="25"/>
      <c r="EE1143" s="25"/>
      <c r="EF1143" s="25"/>
      <c r="EG1143" s="25"/>
      <c r="EH1143" s="25"/>
      <c r="EI1143" s="25"/>
      <c r="EJ1143" s="25"/>
      <c r="EK1143" s="25"/>
      <c r="EL1143" s="25"/>
      <c r="EM1143" s="25"/>
      <c r="EN1143" s="25"/>
      <c r="EO1143" s="25"/>
      <c r="EP1143" s="25"/>
      <c r="EQ1143" s="25"/>
      <c r="ER1143" s="25"/>
      <c r="ES1143" s="25"/>
      <c r="ET1143" s="25"/>
      <c r="EU1143" s="25"/>
      <c r="EV1143" s="25"/>
      <c r="EW1143" s="25"/>
      <c r="EX1143" s="25"/>
      <c r="EY1143" s="25"/>
      <c r="EZ1143" s="25"/>
      <c r="FA1143" s="25"/>
      <c r="FB1143" s="25"/>
      <c r="FC1143" s="25"/>
      <c r="FD1143" s="25"/>
      <c r="FE1143" s="25"/>
      <c r="FF1143" s="25"/>
      <c r="FG1143" s="25"/>
      <c r="FH1143" s="25"/>
      <c r="FI1143" s="25"/>
      <c r="FJ1143" s="25"/>
      <c r="FK1143" s="25"/>
      <c r="FL1143" s="25"/>
      <c r="FM1143" s="25"/>
      <c r="FN1143" s="25"/>
      <c r="FO1143" s="25"/>
      <c r="FP1143" s="25"/>
      <c r="FQ1143" s="25"/>
      <c r="FR1143" s="25"/>
      <c r="FS1143" s="25"/>
      <c r="FT1143" s="25"/>
      <c r="FU1143" s="25"/>
      <c r="FV1143" s="25"/>
      <c r="FW1143" s="25"/>
      <c r="FX1143" s="25"/>
      <c r="FY1143" s="25"/>
      <c r="FZ1143" s="25"/>
      <c r="GA1143" s="25"/>
      <c r="GB1143" s="25"/>
      <c r="GC1143" s="25"/>
      <c r="GD1143" s="25"/>
      <c r="GE1143" s="25"/>
      <c r="GF1143" s="25"/>
      <c r="GG1143" s="25"/>
      <c r="GH1143" s="25"/>
      <c r="GI1143" s="25"/>
      <c r="GJ1143" s="25"/>
      <c r="GK1143" s="25"/>
      <c r="GL1143" s="25"/>
      <c r="GM1143" s="25"/>
      <c r="GN1143" s="25"/>
      <c r="GO1143" s="25"/>
      <c r="GP1143" s="25"/>
      <c r="GQ1143" s="25"/>
      <c r="GR1143" s="25"/>
      <c r="GS1143" s="25"/>
      <c r="GT1143" s="25"/>
      <c r="GU1143" s="25"/>
      <c r="GV1143" s="25"/>
      <c r="GW1143" s="25"/>
      <c r="GX1143" s="25"/>
      <c r="GY1143" s="25"/>
      <c r="GZ1143" s="25"/>
      <c r="HA1143" s="25"/>
      <c r="HB1143" s="25"/>
      <c r="HC1143" s="25"/>
      <c r="HD1143" s="25"/>
      <c r="HE1143" s="25"/>
      <c r="HF1143" s="25"/>
      <c r="HG1143" s="25"/>
      <c r="HH1143" s="25"/>
      <c r="HI1143" s="25"/>
      <c r="HJ1143" s="25"/>
      <c r="HK1143" s="25"/>
      <c r="HL1143" s="25"/>
      <c r="HM1143" s="25"/>
      <c r="HN1143" s="25"/>
      <c r="HO1143" s="25"/>
      <c r="HP1143" s="25"/>
      <c r="HQ1143" s="25"/>
      <c r="HR1143" s="25"/>
      <c r="HS1143" s="25"/>
      <c r="HT1143" s="25"/>
      <c r="HU1143" s="25"/>
      <c r="HV1143" s="25"/>
      <c r="HW1143" s="25"/>
      <c r="HX1143" s="25"/>
      <c r="HY1143" s="25"/>
      <c r="HZ1143" s="25"/>
      <c r="IA1143" s="25"/>
      <c r="IB1143" s="25"/>
      <c r="IC1143" s="25"/>
      <c r="ID1143" s="25"/>
      <c r="IE1143" s="25"/>
      <c r="IF1143" s="25"/>
      <c r="IG1143" s="25"/>
      <c r="IH1143" s="25"/>
      <c r="II1143" s="25"/>
      <c r="IJ1143" s="25"/>
      <c r="IK1143" s="25"/>
      <c r="IL1143" s="25"/>
      <c r="IM1143" s="25"/>
      <c r="IN1143" s="25"/>
      <c r="IO1143" s="25"/>
      <c r="IP1143" s="25"/>
      <c r="IQ1143" s="25"/>
      <c r="IR1143" s="25"/>
      <c r="IS1143" s="25"/>
      <c r="IT1143" s="25"/>
      <c r="IU1143" s="25"/>
      <c r="IV1143" s="25"/>
    </row>
    <row r="1144" spans="1:256" s="12" customFormat="1" ht="15.75">
      <c r="A1144" s="11" t="s">
        <v>1239</v>
      </c>
      <c r="B1144" s="13" t="s">
        <v>543</v>
      </c>
      <c r="C1144" s="9">
        <v>334</v>
      </c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  <c r="CM1144" s="25"/>
      <c r="CN1144" s="25"/>
      <c r="CO1144" s="25"/>
      <c r="CP1144" s="25"/>
      <c r="CQ1144" s="25"/>
      <c r="CR1144" s="25"/>
      <c r="CS1144" s="25"/>
      <c r="CT1144" s="25"/>
      <c r="CU1144" s="25"/>
      <c r="CV1144" s="25"/>
      <c r="CW1144" s="25"/>
      <c r="CX1144" s="25"/>
      <c r="CY1144" s="25"/>
      <c r="CZ1144" s="25"/>
      <c r="DA1144" s="25"/>
      <c r="DB1144" s="25"/>
      <c r="DC1144" s="25"/>
      <c r="DD1144" s="25"/>
      <c r="DE1144" s="25"/>
      <c r="DF1144" s="25"/>
      <c r="DG1144" s="25"/>
      <c r="DH1144" s="25"/>
      <c r="DI1144" s="25"/>
      <c r="DJ1144" s="25"/>
      <c r="DK1144" s="25"/>
      <c r="DL1144" s="25"/>
      <c r="DM1144" s="25"/>
      <c r="DN1144" s="25"/>
      <c r="DO1144" s="25"/>
      <c r="DP1144" s="25"/>
      <c r="DQ1144" s="25"/>
      <c r="DR1144" s="25"/>
      <c r="DS1144" s="25"/>
      <c r="DT1144" s="25"/>
      <c r="DU1144" s="25"/>
      <c r="DV1144" s="25"/>
      <c r="DW1144" s="25"/>
      <c r="DX1144" s="25"/>
      <c r="DY1144" s="25"/>
      <c r="DZ1144" s="25"/>
      <c r="EA1144" s="25"/>
      <c r="EB1144" s="25"/>
      <c r="EC1144" s="25"/>
      <c r="ED1144" s="25"/>
      <c r="EE1144" s="25"/>
      <c r="EF1144" s="25"/>
      <c r="EG1144" s="25"/>
      <c r="EH1144" s="25"/>
      <c r="EI1144" s="25"/>
      <c r="EJ1144" s="25"/>
      <c r="EK1144" s="25"/>
      <c r="EL1144" s="25"/>
      <c r="EM1144" s="25"/>
      <c r="EN1144" s="25"/>
      <c r="EO1144" s="25"/>
      <c r="EP1144" s="25"/>
      <c r="EQ1144" s="25"/>
      <c r="ER1144" s="25"/>
      <c r="ES1144" s="25"/>
      <c r="ET1144" s="25"/>
      <c r="EU1144" s="25"/>
      <c r="EV1144" s="25"/>
      <c r="EW1144" s="25"/>
      <c r="EX1144" s="25"/>
      <c r="EY1144" s="25"/>
      <c r="EZ1144" s="25"/>
      <c r="FA1144" s="25"/>
      <c r="FB1144" s="25"/>
      <c r="FC1144" s="25"/>
      <c r="FD1144" s="25"/>
      <c r="FE1144" s="25"/>
      <c r="FF1144" s="25"/>
      <c r="FG1144" s="25"/>
      <c r="FH1144" s="25"/>
      <c r="FI1144" s="25"/>
      <c r="FJ1144" s="25"/>
      <c r="FK1144" s="25"/>
      <c r="FL1144" s="25"/>
      <c r="FM1144" s="25"/>
      <c r="FN1144" s="25"/>
      <c r="FO1144" s="25"/>
      <c r="FP1144" s="25"/>
      <c r="FQ1144" s="25"/>
      <c r="FR1144" s="25"/>
      <c r="FS1144" s="25"/>
      <c r="FT1144" s="25"/>
      <c r="FU1144" s="25"/>
      <c r="FV1144" s="25"/>
      <c r="FW1144" s="25"/>
      <c r="FX1144" s="25"/>
      <c r="FY1144" s="25"/>
      <c r="FZ1144" s="25"/>
      <c r="GA1144" s="25"/>
      <c r="GB1144" s="25"/>
      <c r="GC1144" s="25"/>
      <c r="GD1144" s="25"/>
      <c r="GE1144" s="25"/>
      <c r="GF1144" s="25"/>
      <c r="GG1144" s="25"/>
      <c r="GH1144" s="25"/>
      <c r="GI1144" s="25"/>
      <c r="GJ1144" s="25"/>
      <c r="GK1144" s="25"/>
      <c r="GL1144" s="25"/>
      <c r="GM1144" s="25"/>
      <c r="GN1144" s="25"/>
      <c r="GO1144" s="25"/>
      <c r="GP1144" s="25"/>
      <c r="GQ1144" s="25"/>
      <c r="GR1144" s="25"/>
      <c r="GS1144" s="25"/>
      <c r="GT1144" s="25"/>
      <c r="GU1144" s="25"/>
      <c r="GV1144" s="25"/>
      <c r="GW1144" s="25"/>
      <c r="GX1144" s="25"/>
      <c r="GY1144" s="25"/>
      <c r="GZ1144" s="25"/>
      <c r="HA1144" s="25"/>
      <c r="HB1144" s="25"/>
      <c r="HC1144" s="25"/>
      <c r="HD1144" s="25"/>
      <c r="HE1144" s="25"/>
      <c r="HF1144" s="25"/>
      <c r="HG1144" s="25"/>
      <c r="HH1144" s="25"/>
      <c r="HI1144" s="25"/>
      <c r="HJ1144" s="25"/>
      <c r="HK1144" s="25"/>
      <c r="HL1144" s="25"/>
      <c r="HM1144" s="25"/>
      <c r="HN1144" s="25"/>
      <c r="HO1144" s="25"/>
      <c r="HP1144" s="25"/>
      <c r="HQ1144" s="25"/>
      <c r="HR1144" s="25"/>
      <c r="HS1144" s="25"/>
      <c r="HT1144" s="25"/>
      <c r="HU1144" s="25"/>
      <c r="HV1144" s="25"/>
      <c r="HW1144" s="25"/>
      <c r="HX1144" s="25"/>
      <c r="HY1144" s="25"/>
      <c r="HZ1144" s="25"/>
      <c r="IA1144" s="25"/>
      <c r="IB1144" s="25"/>
      <c r="IC1144" s="25"/>
      <c r="ID1144" s="25"/>
      <c r="IE1144" s="25"/>
      <c r="IF1144" s="25"/>
      <c r="IG1144" s="25"/>
      <c r="IH1144" s="25"/>
      <c r="II1144" s="25"/>
      <c r="IJ1144" s="25"/>
      <c r="IK1144" s="25"/>
      <c r="IL1144" s="25"/>
      <c r="IM1144" s="25"/>
      <c r="IN1144" s="25"/>
      <c r="IO1144" s="25"/>
      <c r="IP1144" s="25"/>
      <c r="IQ1144" s="25"/>
      <c r="IR1144" s="25"/>
      <c r="IS1144" s="25"/>
      <c r="IT1144" s="25"/>
      <c r="IU1144" s="25"/>
      <c r="IV1144" s="25"/>
    </row>
    <row r="1145" spans="1:256" s="12" customFormat="1" ht="15.75">
      <c r="A1145" s="11" t="s">
        <v>1240</v>
      </c>
      <c r="B1145" s="13" t="s">
        <v>736</v>
      </c>
      <c r="C1145" s="9">
        <v>149</v>
      </c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  <c r="BN1145" s="25"/>
      <c r="BO1145" s="25"/>
      <c r="BP1145" s="25"/>
      <c r="BQ1145" s="25"/>
      <c r="BR1145" s="25"/>
      <c r="BS1145" s="25"/>
      <c r="BT1145" s="25"/>
      <c r="BU1145" s="25"/>
      <c r="BV1145" s="25"/>
      <c r="BW1145" s="25"/>
      <c r="BX1145" s="25"/>
      <c r="BY1145" s="25"/>
      <c r="BZ1145" s="25"/>
      <c r="CA1145" s="25"/>
      <c r="CB1145" s="25"/>
      <c r="CC1145" s="25"/>
      <c r="CD1145" s="25"/>
      <c r="CE1145" s="25"/>
      <c r="CF1145" s="25"/>
      <c r="CG1145" s="25"/>
      <c r="CH1145" s="25"/>
      <c r="CI1145" s="25"/>
      <c r="CJ1145" s="25"/>
      <c r="CK1145" s="25"/>
      <c r="CL1145" s="25"/>
      <c r="CM1145" s="25"/>
      <c r="CN1145" s="25"/>
      <c r="CO1145" s="25"/>
      <c r="CP1145" s="25"/>
      <c r="CQ1145" s="25"/>
      <c r="CR1145" s="25"/>
      <c r="CS1145" s="25"/>
      <c r="CT1145" s="25"/>
      <c r="CU1145" s="25"/>
      <c r="CV1145" s="25"/>
      <c r="CW1145" s="25"/>
      <c r="CX1145" s="25"/>
      <c r="CY1145" s="25"/>
      <c r="CZ1145" s="25"/>
      <c r="DA1145" s="25"/>
      <c r="DB1145" s="25"/>
      <c r="DC1145" s="25"/>
      <c r="DD1145" s="25"/>
      <c r="DE1145" s="25"/>
      <c r="DF1145" s="25"/>
      <c r="DG1145" s="25"/>
      <c r="DH1145" s="25"/>
      <c r="DI1145" s="25"/>
      <c r="DJ1145" s="25"/>
      <c r="DK1145" s="25"/>
      <c r="DL1145" s="25"/>
      <c r="DM1145" s="25"/>
      <c r="DN1145" s="25"/>
      <c r="DO1145" s="25"/>
      <c r="DP1145" s="25"/>
      <c r="DQ1145" s="25"/>
      <c r="DR1145" s="25"/>
      <c r="DS1145" s="25"/>
      <c r="DT1145" s="25"/>
      <c r="DU1145" s="25"/>
      <c r="DV1145" s="25"/>
      <c r="DW1145" s="25"/>
      <c r="DX1145" s="25"/>
      <c r="DY1145" s="25"/>
      <c r="DZ1145" s="25"/>
      <c r="EA1145" s="25"/>
      <c r="EB1145" s="25"/>
      <c r="EC1145" s="25"/>
      <c r="ED1145" s="25"/>
      <c r="EE1145" s="25"/>
      <c r="EF1145" s="25"/>
      <c r="EG1145" s="25"/>
      <c r="EH1145" s="25"/>
      <c r="EI1145" s="25"/>
      <c r="EJ1145" s="25"/>
      <c r="EK1145" s="25"/>
      <c r="EL1145" s="25"/>
      <c r="EM1145" s="25"/>
      <c r="EN1145" s="25"/>
      <c r="EO1145" s="25"/>
      <c r="EP1145" s="25"/>
      <c r="EQ1145" s="25"/>
      <c r="ER1145" s="25"/>
      <c r="ES1145" s="25"/>
      <c r="ET1145" s="25"/>
      <c r="EU1145" s="25"/>
      <c r="EV1145" s="25"/>
      <c r="EW1145" s="25"/>
      <c r="EX1145" s="25"/>
      <c r="EY1145" s="25"/>
      <c r="EZ1145" s="25"/>
      <c r="FA1145" s="25"/>
      <c r="FB1145" s="25"/>
      <c r="FC1145" s="25"/>
      <c r="FD1145" s="25"/>
      <c r="FE1145" s="25"/>
      <c r="FF1145" s="25"/>
      <c r="FG1145" s="25"/>
      <c r="FH1145" s="25"/>
      <c r="FI1145" s="25"/>
      <c r="FJ1145" s="25"/>
      <c r="FK1145" s="25"/>
      <c r="FL1145" s="25"/>
      <c r="FM1145" s="25"/>
      <c r="FN1145" s="25"/>
      <c r="FO1145" s="25"/>
      <c r="FP1145" s="25"/>
      <c r="FQ1145" s="25"/>
      <c r="FR1145" s="25"/>
      <c r="FS1145" s="25"/>
      <c r="FT1145" s="25"/>
      <c r="FU1145" s="25"/>
      <c r="FV1145" s="25"/>
      <c r="FW1145" s="25"/>
      <c r="FX1145" s="25"/>
      <c r="FY1145" s="25"/>
      <c r="FZ1145" s="25"/>
      <c r="GA1145" s="25"/>
      <c r="GB1145" s="25"/>
      <c r="GC1145" s="25"/>
      <c r="GD1145" s="25"/>
      <c r="GE1145" s="25"/>
      <c r="GF1145" s="25"/>
      <c r="GG1145" s="25"/>
      <c r="GH1145" s="25"/>
      <c r="GI1145" s="25"/>
      <c r="GJ1145" s="25"/>
      <c r="GK1145" s="25"/>
      <c r="GL1145" s="25"/>
      <c r="GM1145" s="25"/>
      <c r="GN1145" s="25"/>
      <c r="GO1145" s="25"/>
      <c r="GP1145" s="25"/>
      <c r="GQ1145" s="25"/>
      <c r="GR1145" s="25"/>
      <c r="GS1145" s="25"/>
      <c r="GT1145" s="25"/>
      <c r="GU1145" s="25"/>
      <c r="GV1145" s="25"/>
      <c r="GW1145" s="25"/>
      <c r="GX1145" s="25"/>
      <c r="GY1145" s="25"/>
      <c r="GZ1145" s="25"/>
      <c r="HA1145" s="25"/>
      <c r="HB1145" s="25"/>
      <c r="HC1145" s="25"/>
      <c r="HD1145" s="25"/>
      <c r="HE1145" s="25"/>
      <c r="HF1145" s="25"/>
      <c r="HG1145" s="25"/>
      <c r="HH1145" s="25"/>
      <c r="HI1145" s="25"/>
      <c r="HJ1145" s="25"/>
      <c r="HK1145" s="25"/>
      <c r="HL1145" s="25"/>
      <c r="HM1145" s="25"/>
      <c r="HN1145" s="25"/>
      <c r="HO1145" s="25"/>
      <c r="HP1145" s="25"/>
      <c r="HQ1145" s="25"/>
      <c r="HR1145" s="25"/>
      <c r="HS1145" s="25"/>
      <c r="HT1145" s="25"/>
      <c r="HU1145" s="25"/>
      <c r="HV1145" s="25"/>
      <c r="HW1145" s="25"/>
      <c r="HX1145" s="25"/>
      <c r="HY1145" s="25"/>
      <c r="HZ1145" s="25"/>
      <c r="IA1145" s="25"/>
      <c r="IB1145" s="25"/>
      <c r="IC1145" s="25"/>
      <c r="ID1145" s="25"/>
      <c r="IE1145" s="25"/>
      <c r="IF1145" s="25"/>
      <c r="IG1145" s="25"/>
      <c r="IH1145" s="25"/>
      <c r="II1145" s="25"/>
      <c r="IJ1145" s="25"/>
      <c r="IK1145" s="25"/>
      <c r="IL1145" s="25"/>
      <c r="IM1145" s="25"/>
      <c r="IN1145" s="25"/>
      <c r="IO1145" s="25"/>
      <c r="IP1145" s="25"/>
      <c r="IQ1145" s="25"/>
      <c r="IR1145" s="25"/>
      <c r="IS1145" s="25"/>
      <c r="IT1145" s="25"/>
      <c r="IU1145" s="25"/>
      <c r="IV1145" s="25"/>
    </row>
    <row r="1146" spans="1:256" s="12" customFormat="1" ht="15.75">
      <c r="A1146" s="11" t="s">
        <v>1241</v>
      </c>
      <c r="B1146" s="13" t="s">
        <v>400</v>
      </c>
      <c r="C1146" s="9">
        <v>117</v>
      </c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  <c r="BN1146" s="25"/>
      <c r="BO1146" s="25"/>
      <c r="BP1146" s="25"/>
      <c r="BQ1146" s="25"/>
      <c r="BR1146" s="25"/>
      <c r="BS1146" s="25"/>
      <c r="BT1146" s="25"/>
      <c r="BU1146" s="25"/>
      <c r="BV1146" s="25"/>
      <c r="BW1146" s="25"/>
      <c r="BX1146" s="25"/>
      <c r="BY1146" s="25"/>
      <c r="BZ1146" s="25"/>
      <c r="CA1146" s="25"/>
      <c r="CB1146" s="25"/>
      <c r="CC1146" s="25"/>
      <c r="CD1146" s="25"/>
      <c r="CE1146" s="25"/>
      <c r="CF1146" s="25"/>
      <c r="CG1146" s="25"/>
      <c r="CH1146" s="25"/>
      <c r="CI1146" s="25"/>
      <c r="CJ1146" s="25"/>
      <c r="CK1146" s="25"/>
      <c r="CL1146" s="25"/>
      <c r="CM1146" s="25"/>
      <c r="CN1146" s="25"/>
      <c r="CO1146" s="25"/>
      <c r="CP1146" s="25"/>
      <c r="CQ1146" s="25"/>
      <c r="CR1146" s="25"/>
      <c r="CS1146" s="25"/>
      <c r="CT1146" s="25"/>
      <c r="CU1146" s="25"/>
      <c r="CV1146" s="25"/>
      <c r="CW1146" s="25"/>
      <c r="CX1146" s="25"/>
      <c r="CY1146" s="25"/>
      <c r="CZ1146" s="25"/>
      <c r="DA1146" s="25"/>
      <c r="DB1146" s="25"/>
      <c r="DC1146" s="25"/>
      <c r="DD1146" s="25"/>
      <c r="DE1146" s="25"/>
      <c r="DF1146" s="25"/>
      <c r="DG1146" s="25"/>
      <c r="DH1146" s="25"/>
      <c r="DI1146" s="25"/>
      <c r="DJ1146" s="25"/>
      <c r="DK1146" s="25"/>
      <c r="DL1146" s="25"/>
      <c r="DM1146" s="25"/>
      <c r="DN1146" s="25"/>
      <c r="DO1146" s="25"/>
      <c r="DP1146" s="25"/>
      <c r="DQ1146" s="25"/>
      <c r="DR1146" s="25"/>
      <c r="DS1146" s="25"/>
      <c r="DT1146" s="25"/>
      <c r="DU1146" s="25"/>
      <c r="DV1146" s="25"/>
      <c r="DW1146" s="25"/>
      <c r="DX1146" s="25"/>
      <c r="DY1146" s="25"/>
      <c r="DZ1146" s="25"/>
      <c r="EA1146" s="25"/>
      <c r="EB1146" s="25"/>
      <c r="EC1146" s="25"/>
      <c r="ED1146" s="25"/>
      <c r="EE1146" s="25"/>
      <c r="EF1146" s="25"/>
      <c r="EG1146" s="25"/>
      <c r="EH1146" s="25"/>
      <c r="EI1146" s="25"/>
      <c r="EJ1146" s="25"/>
      <c r="EK1146" s="25"/>
      <c r="EL1146" s="25"/>
      <c r="EM1146" s="25"/>
      <c r="EN1146" s="25"/>
      <c r="EO1146" s="25"/>
      <c r="EP1146" s="25"/>
      <c r="EQ1146" s="25"/>
      <c r="ER1146" s="25"/>
      <c r="ES1146" s="25"/>
      <c r="ET1146" s="25"/>
      <c r="EU1146" s="25"/>
      <c r="EV1146" s="25"/>
      <c r="EW1146" s="25"/>
      <c r="EX1146" s="25"/>
      <c r="EY1146" s="25"/>
      <c r="EZ1146" s="25"/>
      <c r="FA1146" s="25"/>
      <c r="FB1146" s="25"/>
      <c r="FC1146" s="25"/>
      <c r="FD1146" s="25"/>
      <c r="FE1146" s="25"/>
      <c r="FF1146" s="25"/>
      <c r="FG1146" s="25"/>
      <c r="FH1146" s="25"/>
      <c r="FI1146" s="25"/>
      <c r="FJ1146" s="25"/>
      <c r="FK1146" s="25"/>
      <c r="FL1146" s="25"/>
      <c r="FM1146" s="25"/>
      <c r="FN1146" s="25"/>
      <c r="FO1146" s="25"/>
      <c r="FP1146" s="25"/>
      <c r="FQ1146" s="25"/>
      <c r="FR1146" s="25"/>
      <c r="FS1146" s="25"/>
      <c r="FT1146" s="25"/>
      <c r="FU1146" s="25"/>
      <c r="FV1146" s="25"/>
      <c r="FW1146" s="25"/>
      <c r="FX1146" s="25"/>
      <c r="FY1146" s="25"/>
      <c r="FZ1146" s="25"/>
      <c r="GA1146" s="25"/>
      <c r="GB1146" s="25"/>
      <c r="GC1146" s="25"/>
      <c r="GD1146" s="25"/>
      <c r="GE1146" s="25"/>
      <c r="GF1146" s="25"/>
      <c r="GG1146" s="25"/>
      <c r="GH1146" s="25"/>
      <c r="GI1146" s="25"/>
      <c r="GJ1146" s="25"/>
      <c r="GK1146" s="25"/>
      <c r="GL1146" s="25"/>
      <c r="GM1146" s="25"/>
      <c r="GN1146" s="25"/>
      <c r="GO1146" s="25"/>
      <c r="GP1146" s="25"/>
      <c r="GQ1146" s="25"/>
      <c r="GR1146" s="25"/>
      <c r="GS1146" s="25"/>
      <c r="GT1146" s="25"/>
      <c r="GU1146" s="25"/>
      <c r="GV1146" s="25"/>
      <c r="GW1146" s="25"/>
      <c r="GX1146" s="25"/>
      <c r="GY1146" s="25"/>
      <c r="GZ1146" s="25"/>
      <c r="HA1146" s="25"/>
      <c r="HB1146" s="25"/>
      <c r="HC1146" s="25"/>
      <c r="HD1146" s="25"/>
      <c r="HE1146" s="25"/>
      <c r="HF1146" s="25"/>
      <c r="HG1146" s="25"/>
      <c r="HH1146" s="25"/>
      <c r="HI1146" s="25"/>
      <c r="HJ1146" s="25"/>
      <c r="HK1146" s="25"/>
      <c r="HL1146" s="25"/>
      <c r="HM1146" s="25"/>
      <c r="HN1146" s="25"/>
      <c r="HO1146" s="25"/>
      <c r="HP1146" s="25"/>
      <c r="HQ1146" s="25"/>
      <c r="HR1146" s="25"/>
      <c r="HS1146" s="25"/>
      <c r="HT1146" s="25"/>
      <c r="HU1146" s="25"/>
      <c r="HV1146" s="25"/>
      <c r="HW1146" s="25"/>
      <c r="HX1146" s="25"/>
      <c r="HY1146" s="25"/>
      <c r="HZ1146" s="25"/>
      <c r="IA1146" s="25"/>
      <c r="IB1146" s="25"/>
      <c r="IC1146" s="25"/>
      <c r="ID1146" s="25"/>
      <c r="IE1146" s="25"/>
      <c r="IF1146" s="25"/>
      <c r="IG1146" s="25"/>
      <c r="IH1146" s="25"/>
      <c r="II1146" s="25"/>
      <c r="IJ1146" s="25"/>
      <c r="IK1146" s="25"/>
      <c r="IL1146" s="25"/>
      <c r="IM1146" s="25"/>
      <c r="IN1146" s="25"/>
      <c r="IO1146" s="25"/>
      <c r="IP1146" s="25"/>
      <c r="IQ1146" s="25"/>
      <c r="IR1146" s="25"/>
      <c r="IS1146" s="25"/>
      <c r="IT1146" s="25"/>
      <c r="IU1146" s="25"/>
      <c r="IV1146" s="25"/>
    </row>
    <row r="1147" spans="1:256" s="12" customFormat="1" ht="15.75">
      <c r="A1147" s="11" t="s">
        <v>1242</v>
      </c>
      <c r="B1147" s="13" t="s">
        <v>445</v>
      </c>
      <c r="C1147" s="9">
        <v>46</v>
      </c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  <c r="BN1147" s="25"/>
      <c r="BO1147" s="25"/>
      <c r="BP1147" s="25"/>
      <c r="BQ1147" s="25"/>
      <c r="BR1147" s="25"/>
      <c r="BS1147" s="25"/>
      <c r="BT1147" s="25"/>
      <c r="BU1147" s="25"/>
      <c r="BV1147" s="25"/>
      <c r="BW1147" s="25"/>
      <c r="BX1147" s="25"/>
      <c r="BY1147" s="25"/>
      <c r="BZ1147" s="25"/>
      <c r="CA1147" s="25"/>
      <c r="CB1147" s="25"/>
      <c r="CC1147" s="25"/>
      <c r="CD1147" s="25"/>
      <c r="CE1147" s="25"/>
      <c r="CF1147" s="25"/>
      <c r="CG1147" s="25"/>
      <c r="CH1147" s="25"/>
      <c r="CI1147" s="25"/>
      <c r="CJ1147" s="25"/>
      <c r="CK1147" s="25"/>
      <c r="CL1147" s="25"/>
      <c r="CM1147" s="25"/>
      <c r="CN1147" s="25"/>
      <c r="CO1147" s="25"/>
      <c r="CP1147" s="25"/>
      <c r="CQ1147" s="25"/>
      <c r="CR1147" s="25"/>
      <c r="CS1147" s="25"/>
      <c r="CT1147" s="25"/>
      <c r="CU1147" s="25"/>
      <c r="CV1147" s="25"/>
      <c r="CW1147" s="25"/>
      <c r="CX1147" s="25"/>
      <c r="CY1147" s="25"/>
      <c r="CZ1147" s="25"/>
      <c r="DA1147" s="25"/>
      <c r="DB1147" s="25"/>
      <c r="DC1147" s="25"/>
      <c r="DD1147" s="25"/>
      <c r="DE1147" s="25"/>
      <c r="DF1147" s="25"/>
      <c r="DG1147" s="25"/>
      <c r="DH1147" s="25"/>
      <c r="DI1147" s="25"/>
      <c r="DJ1147" s="25"/>
      <c r="DK1147" s="25"/>
      <c r="DL1147" s="25"/>
      <c r="DM1147" s="25"/>
      <c r="DN1147" s="25"/>
      <c r="DO1147" s="25"/>
      <c r="DP1147" s="25"/>
      <c r="DQ1147" s="25"/>
      <c r="DR1147" s="25"/>
      <c r="DS1147" s="25"/>
      <c r="DT1147" s="25"/>
      <c r="DU1147" s="25"/>
      <c r="DV1147" s="25"/>
      <c r="DW1147" s="25"/>
      <c r="DX1147" s="25"/>
      <c r="DY1147" s="25"/>
      <c r="DZ1147" s="25"/>
      <c r="EA1147" s="25"/>
      <c r="EB1147" s="25"/>
      <c r="EC1147" s="25"/>
      <c r="ED1147" s="25"/>
      <c r="EE1147" s="25"/>
      <c r="EF1147" s="25"/>
      <c r="EG1147" s="25"/>
      <c r="EH1147" s="25"/>
      <c r="EI1147" s="25"/>
      <c r="EJ1147" s="25"/>
      <c r="EK1147" s="25"/>
      <c r="EL1147" s="25"/>
      <c r="EM1147" s="25"/>
      <c r="EN1147" s="25"/>
      <c r="EO1147" s="25"/>
      <c r="EP1147" s="25"/>
      <c r="EQ1147" s="25"/>
      <c r="ER1147" s="25"/>
      <c r="ES1147" s="25"/>
      <c r="ET1147" s="25"/>
      <c r="EU1147" s="25"/>
      <c r="EV1147" s="25"/>
      <c r="EW1147" s="25"/>
      <c r="EX1147" s="25"/>
      <c r="EY1147" s="25"/>
      <c r="EZ1147" s="25"/>
      <c r="FA1147" s="25"/>
      <c r="FB1147" s="25"/>
      <c r="FC1147" s="25"/>
      <c r="FD1147" s="25"/>
      <c r="FE1147" s="25"/>
      <c r="FF1147" s="25"/>
      <c r="FG1147" s="25"/>
      <c r="FH1147" s="25"/>
      <c r="FI1147" s="25"/>
      <c r="FJ1147" s="25"/>
      <c r="FK1147" s="25"/>
      <c r="FL1147" s="25"/>
      <c r="FM1147" s="25"/>
      <c r="FN1147" s="25"/>
      <c r="FO1147" s="25"/>
      <c r="FP1147" s="25"/>
      <c r="FQ1147" s="25"/>
      <c r="FR1147" s="25"/>
      <c r="FS1147" s="25"/>
      <c r="FT1147" s="25"/>
      <c r="FU1147" s="25"/>
      <c r="FV1147" s="25"/>
      <c r="FW1147" s="25"/>
      <c r="FX1147" s="25"/>
      <c r="FY1147" s="25"/>
      <c r="FZ1147" s="25"/>
      <c r="GA1147" s="25"/>
      <c r="GB1147" s="25"/>
      <c r="GC1147" s="25"/>
      <c r="GD1147" s="25"/>
      <c r="GE1147" s="25"/>
      <c r="GF1147" s="25"/>
      <c r="GG1147" s="25"/>
      <c r="GH1147" s="25"/>
      <c r="GI1147" s="25"/>
      <c r="GJ1147" s="25"/>
      <c r="GK1147" s="25"/>
      <c r="GL1147" s="25"/>
      <c r="GM1147" s="25"/>
      <c r="GN1147" s="25"/>
      <c r="GO1147" s="25"/>
      <c r="GP1147" s="25"/>
      <c r="GQ1147" s="25"/>
      <c r="GR1147" s="25"/>
      <c r="GS1147" s="25"/>
      <c r="GT1147" s="25"/>
      <c r="GU1147" s="25"/>
      <c r="GV1147" s="25"/>
      <c r="GW1147" s="25"/>
      <c r="GX1147" s="25"/>
      <c r="GY1147" s="25"/>
      <c r="GZ1147" s="25"/>
      <c r="HA1147" s="25"/>
      <c r="HB1147" s="25"/>
      <c r="HC1147" s="25"/>
      <c r="HD1147" s="25"/>
      <c r="HE1147" s="25"/>
      <c r="HF1147" s="25"/>
      <c r="HG1147" s="25"/>
      <c r="HH1147" s="25"/>
      <c r="HI1147" s="25"/>
      <c r="HJ1147" s="25"/>
      <c r="HK1147" s="25"/>
      <c r="HL1147" s="25"/>
      <c r="HM1147" s="25"/>
      <c r="HN1147" s="25"/>
      <c r="HO1147" s="25"/>
      <c r="HP1147" s="25"/>
      <c r="HQ1147" s="25"/>
      <c r="HR1147" s="25"/>
      <c r="HS1147" s="25"/>
      <c r="HT1147" s="25"/>
      <c r="HU1147" s="25"/>
      <c r="HV1147" s="25"/>
      <c r="HW1147" s="25"/>
      <c r="HX1147" s="25"/>
      <c r="HY1147" s="25"/>
      <c r="HZ1147" s="25"/>
      <c r="IA1147" s="25"/>
      <c r="IB1147" s="25"/>
      <c r="IC1147" s="25"/>
      <c r="ID1147" s="25"/>
      <c r="IE1147" s="25"/>
      <c r="IF1147" s="25"/>
      <c r="IG1147" s="25"/>
      <c r="IH1147" s="25"/>
      <c r="II1147" s="25"/>
      <c r="IJ1147" s="25"/>
      <c r="IK1147" s="25"/>
      <c r="IL1147" s="25"/>
      <c r="IM1147" s="25"/>
      <c r="IN1147" s="25"/>
      <c r="IO1147" s="25"/>
      <c r="IP1147" s="25"/>
      <c r="IQ1147" s="25"/>
      <c r="IR1147" s="25"/>
      <c r="IS1147" s="25"/>
      <c r="IT1147" s="25"/>
      <c r="IU1147" s="25"/>
      <c r="IV1147" s="25"/>
    </row>
    <row r="1148" spans="1:256" s="12" customFormat="1" ht="15.75">
      <c r="A1148" s="11" t="s">
        <v>1243</v>
      </c>
      <c r="B1148" s="13" t="s">
        <v>422</v>
      </c>
      <c r="C1148" s="9">
        <v>359</v>
      </c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  <c r="BN1148" s="25"/>
      <c r="BO1148" s="25"/>
      <c r="BP1148" s="25"/>
      <c r="BQ1148" s="25"/>
      <c r="BR1148" s="25"/>
      <c r="BS1148" s="25"/>
      <c r="BT1148" s="25"/>
      <c r="BU1148" s="25"/>
      <c r="BV1148" s="25"/>
      <c r="BW1148" s="25"/>
      <c r="BX1148" s="25"/>
      <c r="BY1148" s="25"/>
      <c r="BZ1148" s="25"/>
      <c r="CA1148" s="25"/>
      <c r="CB1148" s="25"/>
      <c r="CC1148" s="25"/>
      <c r="CD1148" s="25"/>
      <c r="CE1148" s="25"/>
      <c r="CF1148" s="25"/>
      <c r="CG1148" s="25"/>
      <c r="CH1148" s="25"/>
      <c r="CI1148" s="25"/>
      <c r="CJ1148" s="25"/>
      <c r="CK1148" s="25"/>
      <c r="CL1148" s="25"/>
      <c r="CM1148" s="25"/>
      <c r="CN1148" s="25"/>
      <c r="CO1148" s="25"/>
      <c r="CP1148" s="25"/>
      <c r="CQ1148" s="25"/>
      <c r="CR1148" s="25"/>
      <c r="CS1148" s="25"/>
      <c r="CT1148" s="25"/>
      <c r="CU1148" s="25"/>
      <c r="CV1148" s="25"/>
      <c r="CW1148" s="25"/>
      <c r="CX1148" s="25"/>
      <c r="CY1148" s="25"/>
      <c r="CZ1148" s="25"/>
      <c r="DA1148" s="25"/>
      <c r="DB1148" s="25"/>
      <c r="DC1148" s="25"/>
      <c r="DD1148" s="25"/>
      <c r="DE1148" s="25"/>
      <c r="DF1148" s="25"/>
      <c r="DG1148" s="25"/>
      <c r="DH1148" s="25"/>
      <c r="DI1148" s="25"/>
      <c r="DJ1148" s="25"/>
      <c r="DK1148" s="25"/>
      <c r="DL1148" s="25"/>
      <c r="DM1148" s="25"/>
      <c r="DN1148" s="25"/>
      <c r="DO1148" s="25"/>
      <c r="DP1148" s="25"/>
      <c r="DQ1148" s="25"/>
      <c r="DR1148" s="25"/>
      <c r="DS1148" s="25"/>
      <c r="DT1148" s="25"/>
      <c r="DU1148" s="25"/>
      <c r="DV1148" s="25"/>
      <c r="DW1148" s="25"/>
      <c r="DX1148" s="25"/>
      <c r="DY1148" s="25"/>
      <c r="DZ1148" s="25"/>
      <c r="EA1148" s="25"/>
      <c r="EB1148" s="25"/>
      <c r="EC1148" s="25"/>
      <c r="ED1148" s="25"/>
      <c r="EE1148" s="25"/>
      <c r="EF1148" s="25"/>
      <c r="EG1148" s="25"/>
      <c r="EH1148" s="25"/>
      <c r="EI1148" s="25"/>
      <c r="EJ1148" s="25"/>
      <c r="EK1148" s="25"/>
      <c r="EL1148" s="25"/>
      <c r="EM1148" s="25"/>
      <c r="EN1148" s="25"/>
      <c r="EO1148" s="25"/>
      <c r="EP1148" s="25"/>
      <c r="EQ1148" s="25"/>
      <c r="ER1148" s="25"/>
      <c r="ES1148" s="25"/>
      <c r="ET1148" s="25"/>
      <c r="EU1148" s="25"/>
      <c r="EV1148" s="25"/>
      <c r="EW1148" s="25"/>
      <c r="EX1148" s="25"/>
      <c r="EY1148" s="25"/>
      <c r="EZ1148" s="25"/>
      <c r="FA1148" s="25"/>
      <c r="FB1148" s="25"/>
      <c r="FC1148" s="25"/>
      <c r="FD1148" s="25"/>
      <c r="FE1148" s="25"/>
      <c r="FF1148" s="25"/>
      <c r="FG1148" s="25"/>
      <c r="FH1148" s="25"/>
      <c r="FI1148" s="25"/>
      <c r="FJ1148" s="25"/>
      <c r="FK1148" s="25"/>
      <c r="FL1148" s="25"/>
      <c r="FM1148" s="25"/>
      <c r="FN1148" s="25"/>
      <c r="FO1148" s="25"/>
      <c r="FP1148" s="25"/>
      <c r="FQ1148" s="25"/>
      <c r="FR1148" s="25"/>
      <c r="FS1148" s="25"/>
      <c r="FT1148" s="25"/>
      <c r="FU1148" s="25"/>
      <c r="FV1148" s="25"/>
      <c r="FW1148" s="25"/>
      <c r="FX1148" s="25"/>
      <c r="FY1148" s="25"/>
      <c r="FZ1148" s="25"/>
      <c r="GA1148" s="25"/>
      <c r="GB1148" s="25"/>
      <c r="GC1148" s="25"/>
      <c r="GD1148" s="25"/>
      <c r="GE1148" s="25"/>
      <c r="GF1148" s="25"/>
      <c r="GG1148" s="25"/>
      <c r="GH1148" s="25"/>
      <c r="GI1148" s="25"/>
      <c r="GJ1148" s="25"/>
      <c r="GK1148" s="25"/>
      <c r="GL1148" s="25"/>
      <c r="GM1148" s="25"/>
      <c r="GN1148" s="25"/>
      <c r="GO1148" s="25"/>
      <c r="GP1148" s="25"/>
      <c r="GQ1148" s="25"/>
      <c r="GR1148" s="25"/>
      <c r="GS1148" s="25"/>
      <c r="GT1148" s="25"/>
      <c r="GU1148" s="25"/>
      <c r="GV1148" s="25"/>
      <c r="GW1148" s="25"/>
      <c r="GX1148" s="25"/>
      <c r="GY1148" s="25"/>
      <c r="GZ1148" s="25"/>
      <c r="HA1148" s="25"/>
      <c r="HB1148" s="25"/>
      <c r="HC1148" s="25"/>
      <c r="HD1148" s="25"/>
      <c r="HE1148" s="25"/>
      <c r="HF1148" s="25"/>
      <c r="HG1148" s="25"/>
      <c r="HH1148" s="25"/>
      <c r="HI1148" s="25"/>
      <c r="HJ1148" s="25"/>
      <c r="HK1148" s="25"/>
      <c r="HL1148" s="25"/>
      <c r="HM1148" s="25"/>
      <c r="HN1148" s="25"/>
      <c r="HO1148" s="25"/>
      <c r="HP1148" s="25"/>
      <c r="HQ1148" s="25"/>
      <c r="HR1148" s="25"/>
      <c r="HS1148" s="25"/>
      <c r="HT1148" s="25"/>
      <c r="HU1148" s="25"/>
      <c r="HV1148" s="25"/>
      <c r="HW1148" s="25"/>
      <c r="HX1148" s="25"/>
      <c r="HY1148" s="25"/>
      <c r="HZ1148" s="25"/>
      <c r="IA1148" s="25"/>
      <c r="IB1148" s="25"/>
      <c r="IC1148" s="25"/>
      <c r="ID1148" s="25"/>
      <c r="IE1148" s="25"/>
      <c r="IF1148" s="25"/>
      <c r="IG1148" s="25"/>
      <c r="IH1148" s="25"/>
      <c r="II1148" s="25"/>
      <c r="IJ1148" s="25"/>
      <c r="IK1148" s="25"/>
      <c r="IL1148" s="25"/>
      <c r="IM1148" s="25"/>
      <c r="IN1148" s="25"/>
      <c r="IO1148" s="25"/>
      <c r="IP1148" s="25"/>
      <c r="IQ1148" s="25"/>
      <c r="IR1148" s="25"/>
      <c r="IS1148" s="25"/>
      <c r="IT1148" s="25"/>
      <c r="IU1148" s="25"/>
      <c r="IV1148" s="25"/>
    </row>
    <row r="1149" spans="1:256" s="12" customFormat="1" ht="15.75">
      <c r="A1149" s="11" t="s">
        <v>1244</v>
      </c>
      <c r="B1149" s="13" t="s">
        <v>399</v>
      </c>
      <c r="C1149" s="9">
        <v>32</v>
      </c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  <c r="BN1149" s="25"/>
      <c r="BO1149" s="25"/>
      <c r="BP1149" s="25"/>
      <c r="BQ1149" s="25"/>
      <c r="BR1149" s="25"/>
      <c r="BS1149" s="25"/>
      <c r="BT1149" s="25"/>
      <c r="BU1149" s="25"/>
      <c r="BV1149" s="25"/>
      <c r="BW1149" s="25"/>
      <c r="BX1149" s="25"/>
      <c r="BY1149" s="25"/>
      <c r="BZ1149" s="25"/>
      <c r="CA1149" s="25"/>
      <c r="CB1149" s="25"/>
      <c r="CC1149" s="25"/>
      <c r="CD1149" s="25"/>
      <c r="CE1149" s="25"/>
      <c r="CF1149" s="25"/>
      <c r="CG1149" s="25"/>
      <c r="CH1149" s="25"/>
      <c r="CI1149" s="25"/>
      <c r="CJ1149" s="25"/>
      <c r="CK1149" s="25"/>
      <c r="CL1149" s="25"/>
      <c r="CM1149" s="25"/>
      <c r="CN1149" s="25"/>
      <c r="CO1149" s="25"/>
      <c r="CP1149" s="25"/>
      <c r="CQ1149" s="25"/>
      <c r="CR1149" s="25"/>
      <c r="CS1149" s="25"/>
      <c r="CT1149" s="25"/>
      <c r="CU1149" s="25"/>
      <c r="CV1149" s="25"/>
      <c r="CW1149" s="25"/>
      <c r="CX1149" s="25"/>
      <c r="CY1149" s="25"/>
      <c r="CZ1149" s="25"/>
      <c r="DA1149" s="25"/>
      <c r="DB1149" s="25"/>
      <c r="DC1149" s="25"/>
      <c r="DD1149" s="25"/>
      <c r="DE1149" s="25"/>
      <c r="DF1149" s="25"/>
      <c r="DG1149" s="25"/>
      <c r="DH1149" s="25"/>
      <c r="DI1149" s="25"/>
      <c r="DJ1149" s="25"/>
      <c r="DK1149" s="25"/>
      <c r="DL1149" s="25"/>
      <c r="DM1149" s="25"/>
      <c r="DN1149" s="25"/>
      <c r="DO1149" s="25"/>
      <c r="DP1149" s="25"/>
      <c r="DQ1149" s="25"/>
      <c r="DR1149" s="25"/>
      <c r="DS1149" s="25"/>
      <c r="DT1149" s="25"/>
      <c r="DU1149" s="25"/>
      <c r="DV1149" s="25"/>
      <c r="DW1149" s="25"/>
      <c r="DX1149" s="25"/>
      <c r="DY1149" s="25"/>
      <c r="DZ1149" s="25"/>
      <c r="EA1149" s="25"/>
      <c r="EB1149" s="25"/>
      <c r="EC1149" s="25"/>
      <c r="ED1149" s="25"/>
      <c r="EE1149" s="25"/>
      <c r="EF1149" s="25"/>
      <c r="EG1149" s="25"/>
      <c r="EH1149" s="25"/>
      <c r="EI1149" s="25"/>
      <c r="EJ1149" s="25"/>
      <c r="EK1149" s="25"/>
      <c r="EL1149" s="25"/>
      <c r="EM1149" s="25"/>
      <c r="EN1149" s="25"/>
      <c r="EO1149" s="25"/>
      <c r="EP1149" s="25"/>
      <c r="EQ1149" s="25"/>
      <c r="ER1149" s="25"/>
      <c r="ES1149" s="25"/>
      <c r="ET1149" s="25"/>
      <c r="EU1149" s="25"/>
      <c r="EV1149" s="25"/>
      <c r="EW1149" s="25"/>
      <c r="EX1149" s="25"/>
      <c r="EY1149" s="25"/>
      <c r="EZ1149" s="25"/>
      <c r="FA1149" s="25"/>
      <c r="FB1149" s="25"/>
      <c r="FC1149" s="25"/>
      <c r="FD1149" s="25"/>
      <c r="FE1149" s="25"/>
      <c r="FF1149" s="25"/>
      <c r="FG1149" s="25"/>
      <c r="FH1149" s="25"/>
      <c r="FI1149" s="25"/>
      <c r="FJ1149" s="25"/>
      <c r="FK1149" s="25"/>
      <c r="FL1149" s="25"/>
      <c r="FM1149" s="25"/>
      <c r="FN1149" s="25"/>
      <c r="FO1149" s="25"/>
      <c r="FP1149" s="25"/>
      <c r="FQ1149" s="25"/>
      <c r="FR1149" s="25"/>
      <c r="FS1149" s="25"/>
      <c r="FT1149" s="25"/>
      <c r="FU1149" s="25"/>
      <c r="FV1149" s="25"/>
      <c r="FW1149" s="25"/>
      <c r="FX1149" s="25"/>
      <c r="FY1149" s="25"/>
      <c r="FZ1149" s="25"/>
      <c r="GA1149" s="25"/>
      <c r="GB1149" s="25"/>
      <c r="GC1149" s="25"/>
      <c r="GD1149" s="25"/>
      <c r="GE1149" s="25"/>
      <c r="GF1149" s="25"/>
      <c r="GG1149" s="25"/>
      <c r="GH1149" s="25"/>
      <c r="GI1149" s="25"/>
      <c r="GJ1149" s="25"/>
      <c r="GK1149" s="25"/>
      <c r="GL1149" s="25"/>
      <c r="GM1149" s="25"/>
      <c r="GN1149" s="25"/>
      <c r="GO1149" s="25"/>
      <c r="GP1149" s="25"/>
      <c r="GQ1149" s="25"/>
      <c r="GR1149" s="25"/>
      <c r="GS1149" s="25"/>
      <c r="GT1149" s="25"/>
      <c r="GU1149" s="25"/>
      <c r="GV1149" s="25"/>
      <c r="GW1149" s="25"/>
      <c r="GX1149" s="25"/>
      <c r="GY1149" s="25"/>
      <c r="GZ1149" s="25"/>
      <c r="HA1149" s="25"/>
      <c r="HB1149" s="25"/>
      <c r="HC1149" s="25"/>
      <c r="HD1149" s="25"/>
      <c r="HE1149" s="25"/>
      <c r="HF1149" s="25"/>
      <c r="HG1149" s="25"/>
      <c r="HH1149" s="25"/>
      <c r="HI1149" s="25"/>
      <c r="HJ1149" s="25"/>
      <c r="HK1149" s="25"/>
      <c r="HL1149" s="25"/>
      <c r="HM1149" s="25"/>
      <c r="HN1149" s="25"/>
      <c r="HO1149" s="25"/>
      <c r="HP1149" s="25"/>
      <c r="HQ1149" s="25"/>
      <c r="HR1149" s="25"/>
      <c r="HS1149" s="25"/>
      <c r="HT1149" s="25"/>
      <c r="HU1149" s="25"/>
      <c r="HV1149" s="25"/>
      <c r="HW1149" s="25"/>
      <c r="HX1149" s="25"/>
      <c r="HY1149" s="25"/>
      <c r="HZ1149" s="25"/>
      <c r="IA1149" s="25"/>
      <c r="IB1149" s="25"/>
      <c r="IC1149" s="25"/>
      <c r="ID1149" s="25"/>
      <c r="IE1149" s="25"/>
      <c r="IF1149" s="25"/>
      <c r="IG1149" s="25"/>
      <c r="IH1149" s="25"/>
      <c r="II1149" s="25"/>
      <c r="IJ1149" s="25"/>
      <c r="IK1149" s="25"/>
      <c r="IL1149" s="25"/>
      <c r="IM1149" s="25"/>
      <c r="IN1149" s="25"/>
      <c r="IO1149" s="25"/>
      <c r="IP1149" s="25"/>
      <c r="IQ1149" s="25"/>
      <c r="IR1149" s="25"/>
      <c r="IS1149" s="25"/>
      <c r="IT1149" s="25"/>
      <c r="IU1149" s="25"/>
      <c r="IV1149" s="25"/>
    </row>
    <row r="1150" spans="1:256" s="12" customFormat="1" ht="15.75">
      <c r="A1150" s="11" t="s">
        <v>1245</v>
      </c>
      <c r="B1150" s="13" t="s">
        <v>563</v>
      </c>
      <c r="C1150" s="9">
        <v>19</v>
      </c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  <c r="BN1150" s="25"/>
      <c r="BO1150" s="25"/>
      <c r="BP1150" s="25"/>
      <c r="BQ1150" s="25"/>
      <c r="BR1150" s="25"/>
      <c r="BS1150" s="25"/>
      <c r="BT1150" s="25"/>
      <c r="BU1150" s="25"/>
      <c r="BV1150" s="25"/>
      <c r="BW1150" s="25"/>
      <c r="BX1150" s="25"/>
      <c r="BY1150" s="25"/>
      <c r="BZ1150" s="25"/>
      <c r="CA1150" s="25"/>
      <c r="CB1150" s="25"/>
      <c r="CC1150" s="25"/>
      <c r="CD1150" s="25"/>
      <c r="CE1150" s="25"/>
      <c r="CF1150" s="25"/>
      <c r="CG1150" s="25"/>
      <c r="CH1150" s="25"/>
      <c r="CI1150" s="25"/>
      <c r="CJ1150" s="25"/>
      <c r="CK1150" s="25"/>
      <c r="CL1150" s="25"/>
      <c r="CM1150" s="25"/>
      <c r="CN1150" s="25"/>
      <c r="CO1150" s="25"/>
      <c r="CP1150" s="25"/>
      <c r="CQ1150" s="25"/>
      <c r="CR1150" s="25"/>
      <c r="CS1150" s="25"/>
      <c r="CT1150" s="25"/>
      <c r="CU1150" s="25"/>
      <c r="CV1150" s="25"/>
      <c r="CW1150" s="25"/>
      <c r="CX1150" s="25"/>
      <c r="CY1150" s="25"/>
      <c r="CZ1150" s="25"/>
      <c r="DA1150" s="25"/>
      <c r="DB1150" s="25"/>
      <c r="DC1150" s="25"/>
      <c r="DD1150" s="25"/>
      <c r="DE1150" s="25"/>
      <c r="DF1150" s="25"/>
      <c r="DG1150" s="25"/>
      <c r="DH1150" s="25"/>
      <c r="DI1150" s="25"/>
      <c r="DJ1150" s="25"/>
      <c r="DK1150" s="25"/>
      <c r="DL1150" s="25"/>
      <c r="DM1150" s="25"/>
      <c r="DN1150" s="25"/>
      <c r="DO1150" s="25"/>
      <c r="DP1150" s="25"/>
      <c r="DQ1150" s="25"/>
      <c r="DR1150" s="25"/>
      <c r="DS1150" s="25"/>
      <c r="DT1150" s="25"/>
      <c r="DU1150" s="25"/>
      <c r="DV1150" s="25"/>
      <c r="DW1150" s="25"/>
      <c r="DX1150" s="25"/>
      <c r="DY1150" s="25"/>
      <c r="DZ1150" s="25"/>
      <c r="EA1150" s="25"/>
      <c r="EB1150" s="25"/>
      <c r="EC1150" s="25"/>
      <c r="ED1150" s="25"/>
      <c r="EE1150" s="25"/>
      <c r="EF1150" s="25"/>
      <c r="EG1150" s="25"/>
      <c r="EH1150" s="25"/>
      <c r="EI1150" s="25"/>
      <c r="EJ1150" s="25"/>
      <c r="EK1150" s="25"/>
      <c r="EL1150" s="25"/>
      <c r="EM1150" s="25"/>
      <c r="EN1150" s="25"/>
      <c r="EO1150" s="25"/>
      <c r="EP1150" s="25"/>
      <c r="EQ1150" s="25"/>
      <c r="ER1150" s="25"/>
      <c r="ES1150" s="25"/>
      <c r="ET1150" s="25"/>
      <c r="EU1150" s="25"/>
      <c r="EV1150" s="25"/>
      <c r="EW1150" s="25"/>
      <c r="EX1150" s="25"/>
      <c r="EY1150" s="25"/>
      <c r="EZ1150" s="25"/>
      <c r="FA1150" s="25"/>
      <c r="FB1150" s="25"/>
      <c r="FC1150" s="25"/>
      <c r="FD1150" s="25"/>
      <c r="FE1150" s="25"/>
      <c r="FF1150" s="25"/>
      <c r="FG1150" s="25"/>
      <c r="FH1150" s="25"/>
      <c r="FI1150" s="25"/>
      <c r="FJ1150" s="25"/>
      <c r="FK1150" s="25"/>
      <c r="FL1150" s="25"/>
      <c r="FM1150" s="25"/>
      <c r="FN1150" s="25"/>
      <c r="FO1150" s="25"/>
      <c r="FP1150" s="25"/>
      <c r="FQ1150" s="25"/>
      <c r="FR1150" s="25"/>
      <c r="FS1150" s="25"/>
      <c r="FT1150" s="25"/>
      <c r="FU1150" s="25"/>
      <c r="FV1150" s="25"/>
      <c r="FW1150" s="25"/>
      <c r="FX1150" s="25"/>
      <c r="FY1150" s="25"/>
      <c r="FZ1150" s="25"/>
      <c r="GA1150" s="25"/>
      <c r="GB1150" s="25"/>
      <c r="GC1150" s="25"/>
      <c r="GD1150" s="25"/>
      <c r="GE1150" s="25"/>
      <c r="GF1150" s="25"/>
      <c r="GG1150" s="25"/>
      <c r="GH1150" s="25"/>
      <c r="GI1150" s="25"/>
      <c r="GJ1150" s="25"/>
      <c r="GK1150" s="25"/>
      <c r="GL1150" s="25"/>
      <c r="GM1150" s="25"/>
      <c r="GN1150" s="25"/>
      <c r="GO1150" s="25"/>
      <c r="GP1150" s="25"/>
      <c r="GQ1150" s="25"/>
      <c r="GR1150" s="25"/>
      <c r="GS1150" s="25"/>
      <c r="GT1150" s="25"/>
      <c r="GU1150" s="25"/>
      <c r="GV1150" s="25"/>
      <c r="GW1150" s="25"/>
      <c r="GX1150" s="25"/>
      <c r="GY1150" s="25"/>
      <c r="GZ1150" s="25"/>
      <c r="HA1150" s="25"/>
      <c r="HB1150" s="25"/>
      <c r="HC1150" s="25"/>
      <c r="HD1150" s="25"/>
      <c r="HE1150" s="25"/>
      <c r="HF1150" s="25"/>
      <c r="HG1150" s="25"/>
      <c r="HH1150" s="25"/>
      <c r="HI1150" s="25"/>
      <c r="HJ1150" s="25"/>
      <c r="HK1150" s="25"/>
      <c r="HL1150" s="25"/>
      <c r="HM1150" s="25"/>
      <c r="HN1150" s="25"/>
      <c r="HO1150" s="25"/>
      <c r="HP1150" s="25"/>
      <c r="HQ1150" s="25"/>
      <c r="HR1150" s="25"/>
      <c r="HS1150" s="25"/>
      <c r="HT1150" s="25"/>
      <c r="HU1150" s="25"/>
      <c r="HV1150" s="25"/>
      <c r="HW1150" s="25"/>
      <c r="HX1150" s="25"/>
      <c r="HY1150" s="25"/>
      <c r="HZ1150" s="25"/>
      <c r="IA1150" s="25"/>
      <c r="IB1150" s="25"/>
      <c r="IC1150" s="25"/>
      <c r="ID1150" s="25"/>
      <c r="IE1150" s="25"/>
      <c r="IF1150" s="25"/>
      <c r="IG1150" s="25"/>
      <c r="IH1150" s="25"/>
      <c r="II1150" s="25"/>
      <c r="IJ1150" s="25"/>
      <c r="IK1150" s="25"/>
      <c r="IL1150" s="25"/>
      <c r="IM1150" s="25"/>
      <c r="IN1150" s="25"/>
      <c r="IO1150" s="25"/>
      <c r="IP1150" s="25"/>
      <c r="IQ1150" s="25"/>
      <c r="IR1150" s="25"/>
      <c r="IS1150" s="25"/>
      <c r="IT1150" s="25"/>
      <c r="IU1150" s="25"/>
      <c r="IV1150" s="25"/>
    </row>
    <row r="1151" spans="1:256" s="12" customFormat="1" ht="15.75">
      <c r="A1151" s="11" t="s">
        <v>1246</v>
      </c>
      <c r="B1151" s="13" t="s">
        <v>401</v>
      </c>
      <c r="C1151" s="9">
        <v>61</v>
      </c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  <c r="BN1151" s="25"/>
      <c r="BO1151" s="25"/>
      <c r="BP1151" s="25"/>
      <c r="BQ1151" s="25"/>
      <c r="BR1151" s="25"/>
      <c r="BS1151" s="25"/>
      <c r="BT1151" s="25"/>
      <c r="BU1151" s="25"/>
      <c r="BV1151" s="25"/>
      <c r="BW1151" s="25"/>
      <c r="BX1151" s="25"/>
      <c r="BY1151" s="25"/>
      <c r="BZ1151" s="25"/>
      <c r="CA1151" s="25"/>
      <c r="CB1151" s="25"/>
      <c r="CC1151" s="25"/>
      <c r="CD1151" s="25"/>
      <c r="CE1151" s="25"/>
      <c r="CF1151" s="25"/>
      <c r="CG1151" s="25"/>
      <c r="CH1151" s="25"/>
      <c r="CI1151" s="25"/>
      <c r="CJ1151" s="25"/>
      <c r="CK1151" s="25"/>
      <c r="CL1151" s="25"/>
      <c r="CM1151" s="25"/>
      <c r="CN1151" s="25"/>
      <c r="CO1151" s="25"/>
      <c r="CP1151" s="25"/>
      <c r="CQ1151" s="25"/>
      <c r="CR1151" s="25"/>
      <c r="CS1151" s="25"/>
      <c r="CT1151" s="25"/>
      <c r="CU1151" s="25"/>
      <c r="CV1151" s="25"/>
      <c r="CW1151" s="25"/>
      <c r="CX1151" s="25"/>
      <c r="CY1151" s="25"/>
      <c r="CZ1151" s="25"/>
      <c r="DA1151" s="25"/>
      <c r="DB1151" s="25"/>
      <c r="DC1151" s="25"/>
      <c r="DD1151" s="25"/>
      <c r="DE1151" s="25"/>
      <c r="DF1151" s="25"/>
      <c r="DG1151" s="25"/>
      <c r="DH1151" s="25"/>
      <c r="DI1151" s="25"/>
      <c r="DJ1151" s="25"/>
      <c r="DK1151" s="25"/>
      <c r="DL1151" s="25"/>
      <c r="DM1151" s="25"/>
      <c r="DN1151" s="25"/>
      <c r="DO1151" s="25"/>
      <c r="DP1151" s="25"/>
      <c r="DQ1151" s="25"/>
      <c r="DR1151" s="25"/>
      <c r="DS1151" s="25"/>
      <c r="DT1151" s="25"/>
      <c r="DU1151" s="25"/>
      <c r="DV1151" s="25"/>
      <c r="DW1151" s="25"/>
      <c r="DX1151" s="25"/>
      <c r="DY1151" s="25"/>
      <c r="DZ1151" s="25"/>
      <c r="EA1151" s="25"/>
      <c r="EB1151" s="25"/>
      <c r="EC1151" s="25"/>
      <c r="ED1151" s="25"/>
      <c r="EE1151" s="25"/>
      <c r="EF1151" s="25"/>
      <c r="EG1151" s="25"/>
      <c r="EH1151" s="25"/>
      <c r="EI1151" s="25"/>
      <c r="EJ1151" s="25"/>
      <c r="EK1151" s="25"/>
      <c r="EL1151" s="25"/>
      <c r="EM1151" s="25"/>
      <c r="EN1151" s="25"/>
      <c r="EO1151" s="25"/>
      <c r="EP1151" s="25"/>
      <c r="EQ1151" s="25"/>
      <c r="ER1151" s="25"/>
      <c r="ES1151" s="25"/>
      <c r="ET1151" s="25"/>
      <c r="EU1151" s="25"/>
      <c r="EV1151" s="25"/>
      <c r="EW1151" s="25"/>
      <c r="EX1151" s="25"/>
      <c r="EY1151" s="25"/>
      <c r="EZ1151" s="25"/>
      <c r="FA1151" s="25"/>
      <c r="FB1151" s="25"/>
      <c r="FC1151" s="25"/>
      <c r="FD1151" s="25"/>
      <c r="FE1151" s="25"/>
      <c r="FF1151" s="25"/>
      <c r="FG1151" s="25"/>
      <c r="FH1151" s="25"/>
      <c r="FI1151" s="25"/>
      <c r="FJ1151" s="25"/>
      <c r="FK1151" s="25"/>
      <c r="FL1151" s="25"/>
      <c r="FM1151" s="25"/>
      <c r="FN1151" s="25"/>
      <c r="FO1151" s="25"/>
      <c r="FP1151" s="25"/>
      <c r="FQ1151" s="25"/>
      <c r="FR1151" s="25"/>
      <c r="FS1151" s="25"/>
      <c r="FT1151" s="25"/>
      <c r="FU1151" s="25"/>
      <c r="FV1151" s="25"/>
      <c r="FW1151" s="25"/>
      <c r="FX1151" s="25"/>
      <c r="FY1151" s="25"/>
      <c r="FZ1151" s="25"/>
      <c r="GA1151" s="25"/>
      <c r="GB1151" s="25"/>
      <c r="GC1151" s="25"/>
      <c r="GD1151" s="25"/>
      <c r="GE1151" s="25"/>
      <c r="GF1151" s="25"/>
      <c r="GG1151" s="25"/>
      <c r="GH1151" s="25"/>
      <c r="GI1151" s="25"/>
      <c r="GJ1151" s="25"/>
      <c r="GK1151" s="25"/>
      <c r="GL1151" s="25"/>
      <c r="GM1151" s="25"/>
      <c r="GN1151" s="25"/>
      <c r="GO1151" s="25"/>
      <c r="GP1151" s="25"/>
      <c r="GQ1151" s="25"/>
      <c r="GR1151" s="25"/>
      <c r="GS1151" s="25"/>
      <c r="GT1151" s="25"/>
      <c r="GU1151" s="25"/>
      <c r="GV1151" s="25"/>
      <c r="GW1151" s="25"/>
      <c r="GX1151" s="25"/>
      <c r="GY1151" s="25"/>
      <c r="GZ1151" s="25"/>
      <c r="HA1151" s="25"/>
      <c r="HB1151" s="25"/>
      <c r="HC1151" s="25"/>
      <c r="HD1151" s="25"/>
      <c r="HE1151" s="25"/>
      <c r="HF1151" s="25"/>
      <c r="HG1151" s="25"/>
      <c r="HH1151" s="25"/>
      <c r="HI1151" s="25"/>
      <c r="HJ1151" s="25"/>
      <c r="HK1151" s="25"/>
      <c r="HL1151" s="25"/>
      <c r="HM1151" s="25"/>
      <c r="HN1151" s="25"/>
      <c r="HO1151" s="25"/>
      <c r="HP1151" s="25"/>
      <c r="HQ1151" s="25"/>
      <c r="HR1151" s="25"/>
      <c r="HS1151" s="25"/>
      <c r="HT1151" s="25"/>
      <c r="HU1151" s="25"/>
      <c r="HV1151" s="25"/>
      <c r="HW1151" s="25"/>
      <c r="HX1151" s="25"/>
      <c r="HY1151" s="25"/>
      <c r="HZ1151" s="25"/>
      <c r="IA1151" s="25"/>
      <c r="IB1151" s="25"/>
      <c r="IC1151" s="25"/>
      <c r="ID1151" s="25"/>
      <c r="IE1151" s="25"/>
      <c r="IF1151" s="25"/>
      <c r="IG1151" s="25"/>
      <c r="IH1151" s="25"/>
      <c r="II1151" s="25"/>
      <c r="IJ1151" s="25"/>
      <c r="IK1151" s="25"/>
      <c r="IL1151" s="25"/>
      <c r="IM1151" s="25"/>
      <c r="IN1151" s="25"/>
      <c r="IO1151" s="25"/>
      <c r="IP1151" s="25"/>
      <c r="IQ1151" s="25"/>
      <c r="IR1151" s="25"/>
      <c r="IS1151" s="25"/>
      <c r="IT1151" s="25"/>
      <c r="IU1151" s="25"/>
      <c r="IV1151" s="25"/>
    </row>
    <row r="1152" spans="1:256" s="12" customFormat="1" ht="15.75">
      <c r="A1152" s="11" t="s">
        <v>1247</v>
      </c>
      <c r="B1152" s="13" t="s">
        <v>561</v>
      </c>
      <c r="C1152" s="9">
        <v>52</v>
      </c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  <c r="BN1152" s="25"/>
      <c r="BO1152" s="25"/>
      <c r="BP1152" s="25"/>
      <c r="BQ1152" s="25"/>
      <c r="BR1152" s="25"/>
      <c r="BS1152" s="25"/>
      <c r="BT1152" s="25"/>
      <c r="BU1152" s="25"/>
      <c r="BV1152" s="25"/>
      <c r="BW1152" s="25"/>
      <c r="BX1152" s="25"/>
      <c r="BY1152" s="25"/>
      <c r="BZ1152" s="25"/>
      <c r="CA1152" s="25"/>
      <c r="CB1152" s="25"/>
      <c r="CC1152" s="25"/>
      <c r="CD1152" s="25"/>
      <c r="CE1152" s="25"/>
      <c r="CF1152" s="25"/>
      <c r="CG1152" s="25"/>
      <c r="CH1152" s="25"/>
      <c r="CI1152" s="25"/>
      <c r="CJ1152" s="25"/>
      <c r="CK1152" s="25"/>
      <c r="CL1152" s="25"/>
      <c r="CM1152" s="25"/>
      <c r="CN1152" s="25"/>
      <c r="CO1152" s="25"/>
      <c r="CP1152" s="25"/>
      <c r="CQ1152" s="25"/>
      <c r="CR1152" s="25"/>
      <c r="CS1152" s="25"/>
      <c r="CT1152" s="25"/>
      <c r="CU1152" s="25"/>
      <c r="CV1152" s="25"/>
      <c r="CW1152" s="25"/>
      <c r="CX1152" s="25"/>
      <c r="CY1152" s="25"/>
      <c r="CZ1152" s="25"/>
      <c r="DA1152" s="25"/>
      <c r="DB1152" s="25"/>
      <c r="DC1152" s="25"/>
      <c r="DD1152" s="25"/>
      <c r="DE1152" s="25"/>
      <c r="DF1152" s="25"/>
      <c r="DG1152" s="25"/>
      <c r="DH1152" s="25"/>
      <c r="DI1152" s="25"/>
      <c r="DJ1152" s="25"/>
      <c r="DK1152" s="25"/>
      <c r="DL1152" s="25"/>
      <c r="DM1152" s="25"/>
      <c r="DN1152" s="25"/>
      <c r="DO1152" s="25"/>
      <c r="DP1152" s="25"/>
      <c r="DQ1152" s="25"/>
      <c r="DR1152" s="25"/>
      <c r="DS1152" s="25"/>
      <c r="DT1152" s="25"/>
      <c r="DU1152" s="25"/>
      <c r="DV1152" s="25"/>
      <c r="DW1152" s="25"/>
      <c r="DX1152" s="25"/>
      <c r="DY1152" s="25"/>
      <c r="DZ1152" s="25"/>
      <c r="EA1152" s="25"/>
      <c r="EB1152" s="25"/>
      <c r="EC1152" s="25"/>
      <c r="ED1152" s="25"/>
      <c r="EE1152" s="25"/>
      <c r="EF1152" s="25"/>
      <c r="EG1152" s="25"/>
      <c r="EH1152" s="25"/>
      <c r="EI1152" s="25"/>
      <c r="EJ1152" s="25"/>
      <c r="EK1152" s="25"/>
      <c r="EL1152" s="25"/>
      <c r="EM1152" s="25"/>
      <c r="EN1152" s="25"/>
      <c r="EO1152" s="25"/>
      <c r="EP1152" s="25"/>
      <c r="EQ1152" s="25"/>
      <c r="ER1152" s="25"/>
      <c r="ES1152" s="25"/>
      <c r="ET1152" s="25"/>
      <c r="EU1152" s="25"/>
      <c r="EV1152" s="25"/>
      <c r="EW1152" s="25"/>
      <c r="EX1152" s="25"/>
      <c r="EY1152" s="25"/>
      <c r="EZ1152" s="25"/>
      <c r="FA1152" s="25"/>
      <c r="FB1152" s="25"/>
      <c r="FC1152" s="25"/>
      <c r="FD1152" s="25"/>
      <c r="FE1152" s="25"/>
      <c r="FF1152" s="25"/>
      <c r="FG1152" s="25"/>
      <c r="FH1152" s="25"/>
      <c r="FI1152" s="25"/>
      <c r="FJ1152" s="25"/>
      <c r="FK1152" s="25"/>
      <c r="FL1152" s="25"/>
      <c r="FM1152" s="25"/>
      <c r="FN1152" s="25"/>
      <c r="FO1152" s="25"/>
      <c r="FP1152" s="25"/>
      <c r="FQ1152" s="25"/>
      <c r="FR1152" s="25"/>
      <c r="FS1152" s="25"/>
      <c r="FT1152" s="25"/>
      <c r="FU1152" s="25"/>
      <c r="FV1152" s="25"/>
      <c r="FW1152" s="25"/>
      <c r="FX1152" s="25"/>
      <c r="FY1152" s="25"/>
      <c r="FZ1152" s="25"/>
      <c r="GA1152" s="25"/>
      <c r="GB1152" s="25"/>
      <c r="GC1152" s="25"/>
      <c r="GD1152" s="25"/>
      <c r="GE1152" s="25"/>
      <c r="GF1152" s="25"/>
      <c r="GG1152" s="25"/>
      <c r="GH1152" s="25"/>
      <c r="GI1152" s="25"/>
      <c r="GJ1152" s="25"/>
      <c r="GK1152" s="25"/>
      <c r="GL1152" s="25"/>
      <c r="GM1152" s="25"/>
      <c r="GN1152" s="25"/>
      <c r="GO1152" s="25"/>
      <c r="GP1152" s="25"/>
      <c r="GQ1152" s="25"/>
      <c r="GR1152" s="25"/>
      <c r="GS1152" s="25"/>
      <c r="GT1152" s="25"/>
      <c r="GU1152" s="25"/>
      <c r="GV1152" s="25"/>
      <c r="GW1152" s="25"/>
      <c r="GX1152" s="25"/>
      <c r="GY1152" s="25"/>
      <c r="GZ1152" s="25"/>
      <c r="HA1152" s="25"/>
      <c r="HB1152" s="25"/>
      <c r="HC1152" s="25"/>
      <c r="HD1152" s="25"/>
      <c r="HE1152" s="25"/>
      <c r="HF1152" s="25"/>
      <c r="HG1152" s="25"/>
      <c r="HH1152" s="25"/>
      <c r="HI1152" s="25"/>
      <c r="HJ1152" s="25"/>
      <c r="HK1152" s="25"/>
      <c r="HL1152" s="25"/>
      <c r="HM1152" s="25"/>
      <c r="HN1152" s="25"/>
      <c r="HO1152" s="25"/>
      <c r="HP1152" s="25"/>
      <c r="HQ1152" s="25"/>
      <c r="HR1152" s="25"/>
      <c r="HS1152" s="25"/>
      <c r="HT1152" s="25"/>
      <c r="HU1152" s="25"/>
      <c r="HV1152" s="25"/>
      <c r="HW1152" s="25"/>
      <c r="HX1152" s="25"/>
      <c r="HY1152" s="25"/>
      <c r="HZ1152" s="25"/>
      <c r="IA1152" s="25"/>
      <c r="IB1152" s="25"/>
      <c r="IC1152" s="25"/>
      <c r="ID1152" s="25"/>
      <c r="IE1152" s="25"/>
      <c r="IF1152" s="25"/>
      <c r="IG1152" s="25"/>
      <c r="IH1152" s="25"/>
      <c r="II1152" s="25"/>
      <c r="IJ1152" s="25"/>
      <c r="IK1152" s="25"/>
      <c r="IL1152" s="25"/>
      <c r="IM1152" s="25"/>
      <c r="IN1152" s="25"/>
      <c r="IO1152" s="25"/>
      <c r="IP1152" s="25"/>
      <c r="IQ1152" s="25"/>
      <c r="IR1152" s="25"/>
      <c r="IS1152" s="25"/>
      <c r="IT1152" s="25"/>
      <c r="IU1152" s="25"/>
      <c r="IV1152" s="25"/>
    </row>
    <row r="1153" spans="1:256" s="12" customFormat="1" ht="15.75">
      <c r="A1153" s="11" t="s">
        <v>1248</v>
      </c>
      <c r="B1153" s="80" t="s">
        <v>326</v>
      </c>
      <c r="C1153" s="59">
        <v>85</v>
      </c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  <c r="BN1153" s="25"/>
      <c r="BO1153" s="25"/>
      <c r="BP1153" s="25"/>
      <c r="BQ1153" s="25"/>
      <c r="BR1153" s="25"/>
      <c r="BS1153" s="25"/>
      <c r="BT1153" s="25"/>
      <c r="BU1153" s="25"/>
      <c r="BV1153" s="25"/>
      <c r="BW1153" s="25"/>
      <c r="BX1153" s="25"/>
      <c r="BY1153" s="25"/>
      <c r="BZ1153" s="25"/>
      <c r="CA1153" s="25"/>
      <c r="CB1153" s="25"/>
      <c r="CC1153" s="25"/>
      <c r="CD1153" s="25"/>
      <c r="CE1153" s="25"/>
      <c r="CF1153" s="25"/>
      <c r="CG1153" s="25"/>
      <c r="CH1153" s="25"/>
      <c r="CI1153" s="25"/>
      <c r="CJ1153" s="25"/>
      <c r="CK1153" s="25"/>
      <c r="CL1153" s="25"/>
      <c r="CM1153" s="25"/>
      <c r="CN1153" s="25"/>
      <c r="CO1153" s="25"/>
      <c r="CP1153" s="25"/>
      <c r="CQ1153" s="25"/>
      <c r="CR1153" s="25"/>
      <c r="CS1153" s="25"/>
      <c r="CT1153" s="25"/>
      <c r="CU1153" s="25"/>
      <c r="CV1153" s="25"/>
      <c r="CW1153" s="25"/>
      <c r="CX1153" s="25"/>
      <c r="CY1153" s="25"/>
      <c r="CZ1153" s="25"/>
      <c r="DA1153" s="25"/>
      <c r="DB1153" s="25"/>
      <c r="DC1153" s="25"/>
      <c r="DD1153" s="25"/>
      <c r="DE1153" s="25"/>
      <c r="DF1153" s="25"/>
      <c r="DG1153" s="25"/>
      <c r="DH1153" s="25"/>
      <c r="DI1153" s="25"/>
      <c r="DJ1153" s="25"/>
      <c r="DK1153" s="25"/>
      <c r="DL1153" s="25"/>
      <c r="DM1153" s="25"/>
      <c r="DN1153" s="25"/>
      <c r="DO1153" s="25"/>
      <c r="DP1153" s="25"/>
      <c r="DQ1153" s="25"/>
      <c r="DR1153" s="25"/>
      <c r="DS1153" s="25"/>
      <c r="DT1153" s="25"/>
      <c r="DU1153" s="25"/>
      <c r="DV1153" s="25"/>
      <c r="DW1153" s="25"/>
      <c r="DX1153" s="25"/>
      <c r="DY1153" s="25"/>
      <c r="DZ1153" s="25"/>
      <c r="EA1153" s="25"/>
      <c r="EB1153" s="25"/>
      <c r="EC1153" s="25"/>
      <c r="ED1153" s="25"/>
      <c r="EE1153" s="25"/>
      <c r="EF1153" s="25"/>
      <c r="EG1153" s="25"/>
      <c r="EH1153" s="25"/>
      <c r="EI1153" s="25"/>
      <c r="EJ1153" s="25"/>
      <c r="EK1153" s="25"/>
      <c r="EL1153" s="25"/>
      <c r="EM1153" s="25"/>
      <c r="EN1153" s="25"/>
      <c r="EO1153" s="25"/>
      <c r="EP1153" s="25"/>
      <c r="EQ1153" s="25"/>
      <c r="ER1153" s="25"/>
      <c r="ES1153" s="25"/>
      <c r="ET1153" s="25"/>
      <c r="EU1153" s="25"/>
      <c r="EV1153" s="25"/>
      <c r="EW1153" s="25"/>
      <c r="EX1153" s="25"/>
      <c r="EY1153" s="25"/>
      <c r="EZ1153" s="25"/>
      <c r="FA1153" s="25"/>
      <c r="FB1153" s="25"/>
      <c r="FC1153" s="25"/>
      <c r="FD1153" s="25"/>
      <c r="FE1153" s="25"/>
      <c r="FF1153" s="25"/>
      <c r="FG1153" s="25"/>
      <c r="FH1153" s="25"/>
      <c r="FI1153" s="25"/>
      <c r="FJ1153" s="25"/>
      <c r="FK1153" s="25"/>
      <c r="FL1153" s="25"/>
      <c r="FM1153" s="25"/>
      <c r="FN1153" s="25"/>
      <c r="FO1153" s="25"/>
      <c r="FP1153" s="25"/>
      <c r="FQ1153" s="25"/>
      <c r="FR1153" s="25"/>
      <c r="FS1153" s="25"/>
      <c r="FT1153" s="25"/>
      <c r="FU1153" s="25"/>
      <c r="FV1153" s="25"/>
      <c r="FW1153" s="25"/>
      <c r="FX1153" s="25"/>
      <c r="FY1153" s="25"/>
      <c r="FZ1153" s="25"/>
      <c r="GA1153" s="25"/>
      <c r="GB1153" s="25"/>
      <c r="GC1153" s="25"/>
      <c r="GD1153" s="25"/>
      <c r="GE1153" s="25"/>
      <c r="GF1153" s="25"/>
      <c r="GG1153" s="25"/>
      <c r="GH1153" s="25"/>
      <c r="GI1153" s="25"/>
      <c r="GJ1153" s="25"/>
      <c r="GK1153" s="25"/>
      <c r="GL1153" s="25"/>
      <c r="GM1153" s="25"/>
      <c r="GN1153" s="25"/>
      <c r="GO1153" s="25"/>
      <c r="GP1153" s="25"/>
      <c r="GQ1153" s="25"/>
      <c r="GR1153" s="25"/>
      <c r="GS1153" s="25"/>
      <c r="GT1153" s="25"/>
      <c r="GU1153" s="25"/>
      <c r="GV1153" s="25"/>
      <c r="GW1153" s="25"/>
      <c r="GX1153" s="25"/>
      <c r="GY1153" s="25"/>
      <c r="GZ1153" s="25"/>
      <c r="HA1153" s="25"/>
      <c r="HB1153" s="25"/>
      <c r="HC1153" s="25"/>
      <c r="HD1153" s="25"/>
      <c r="HE1153" s="25"/>
      <c r="HF1153" s="25"/>
      <c r="HG1153" s="25"/>
      <c r="HH1153" s="25"/>
      <c r="HI1153" s="25"/>
      <c r="HJ1153" s="25"/>
      <c r="HK1153" s="25"/>
      <c r="HL1153" s="25"/>
      <c r="HM1153" s="25"/>
      <c r="HN1153" s="25"/>
      <c r="HO1153" s="25"/>
      <c r="HP1153" s="25"/>
      <c r="HQ1153" s="25"/>
      <c r="HR1153" s="25"/>
      <c r="HS1153" s="25"/>
      <c r="HT1153" s="25"/>
      <c r="HU1153" s="25"/>
      <c r="HV1153" s="25"/>
      <c r="HW1153" s="25"/>
      <c r="HX1153" s="25"/>
      <c r="HY1153" s="25"/>
      <c r="HZ1153" s="25"/>
      <c r="IA1153" s="25"/>
      <c r="IB1153" s="25"/>
      <c r="IC1153" s="25"/>
      <c r="ID1153" s="25"/>
      <c r="IE1153" s="25"/>
      <c r="IF1153" s="25"/>
      <c r="IG1153" s="25"/>
      <c r="IH1153" s="25"/>
      <c r="II1153" s="25"/>
      <c r="IJ1153" s="25"/>
      <c r="IK1153" s="25"/>
      <c r="IL1153" s="25"/>
      <c r="IM1153" s="25"/>
      <c r="IN1153" s="25"/>
      <c r="IO1153" s="25"/>
      <c r="IP1153" s="25"/>
      <c r="IQ1153" s="25"/>
      <c r="IR1153" s="25"/>
      <c r="IS1153" s="25"/>
      <c r="IT1153" s="25"/>
      <c r="IU1153" s="25"/>
      <c r="IV1153" s="25"/>
    </row>
    <row r="1154" spans="1:256" s="12" customFormat="1" ht="15.75">
      <c r="A1154" s="11" t="s">
        <v>1249</v>
      </c>
      <c r="B1154" s="80" t="s">
        <v>327</v>
      </c>
      <c r="C1154" s="59">
        <v>85</v>
      </c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  <c r="BN1154" s="25"/>
      <c r="BO1154" s="25"/>
      <c r="BP1154" s="25"/>
      <c r="BQ1154" s="25"/>
      <c r="BR1154" s="25"/>
      <c r="BS1154" s="25"/>
      <c r="BT1154" s="25"/>
      <c r="BU1154" s="25"/>
      <c r="BV1154" s="25"/>
      <c r="BW1154" s="25"/>
      <c r="BX1154" s="25"/>
      <c r="BY1154" s="25"/>
      <c r="BZ1154" s="25"/>
      <c r="CA1154" s="25"/>
      <c r="CB1154" s="25"/>
      <c r="CC1154" s="25"/>
      <c r="CD1154" s="25"/>
      <c r="CE1154" s="25"/>
      <c r="CF1154" s="25"/>
      <c r="CG1154" s="25"/>
      <c r="CH1154" s="25"/>
      <c r="CI1154" s="25"/>
      <c r="CJ1154" s="25"/>
      <c r="CK1154" s="25"/>
      <c r="CL1154" s="25"/>
      <c r="CM1154" s="25"/>
      <c r="CN1154" s="25"/>
      <c r="CO1154" s="25"/>
      <c r="CP1154" s="25"/>
      <c r="CQ1154" s="25"/>
      <c r="CR1154" s="25"/>
      <c r="CS1154" s="25"/>
      <c r="CT1154" s="25"/>
      <c r="CU1154" s="25"/>
      <c r="CV1154" s="25"/>
      <c r="CW1154" s="25"/>
      <c r="CX1154" s="25"/>
      <c r="CY1154" s="25"/>
      <c r="CZ1154" s="25"/>
      <c r="DA1154" s="25"/>
      <c r="DB1154" s="25"/>
      <c r="DC1154" s="25"/>
      <c r="DD1154" s="25"/>
      <c r="DE1154" s="25"/>
      <c r="DF1154" s="25"/>
      <c r="DG1154" s="25"/>
      <c r="DH1154" s="25"/>
      <c r="DI1154" s="25"/>
      <c r="DJ1154" s="25"/>
      <c r="DK1154" s="25"/>
      <c r="DL1154" s="25"/>
      <c r="DM1154" s="25"/>
      <c r="DN1154" s="25"/>
      <c r="DO1154" s="25"/>
      <c r="DP1154" s="25"/>
      <c r="DQ1154" s="25"/>
      <c r="DR1154" s="25"/>
      <c r="DS1154" s="25"/>
      <c r="DT1154" s="25"/>
      <c r="DU1154" s="25"/>
      <c r="DV1154" s="25"/>
      <c r="DW1154" s="25"/>
      <c r="DX1154" s="25"/>
      <c r="DY1154" s="25"/>
      <c r="DZ1154" s="25"/>
      <c r="EA1154" s="25"/>
      <c r="EB1154" s="25"/>
      <c r="EC1154" s="25"/>
      <c r="ED1154" s="25"/>
      <c r="EE1154" s="25"/>
      <c r="EF1154" s="25"/>
      <c r="EG1154" s="25"/>
      <c r="EH1154" s="25"/>
      <c r="EI1154" s="25"/>
      <c r="EJ1154" s="25"/>
      <c r="EK1154" s="25"/>
      <c r="EL1154" s="25"/>
      <c r="EM1154" s="25"/>
      <c r="EN1154" s="25"/>
      <c r="EO1154" s="25"/>
      <c r="EP1154" s="25"/>
      <c r="EQ1154" s="25"/>
      <c r="ER1154" s="25"/>
      <c r="ES1154" s="25"/>
      <c r="ET1154" s="25"/>
      <c r="EU1154" s="25"/>
      <c r="EV1154" s="25"/>
      <c r="EW1154" s="25"/>
      <c r="EX1154" s="25"/>
      <c r="EY1154" s="25"/>
      <c r="EZ1154" s="25"/>
      <c r="FA1154" s="25"/>
      <c r="FB1154" s="25"/>
      <c r="FC1154" s="25"/>
      <c r="FD1154" s="25"/>
      <c r="FE1154" s="25"/>
      <c r="FF1154" s="25"/>
      <c r="FG1154" s="25"/>
      <c r="FH1154" s="25"/>
      <c r="FI1154" s="25"/>
      <c r="FJ1154" s="25"/>
      <c r="FK1154" s="25"/>
      <c r="FL1154" s="25"/>
      <c r="FM1154" s="25"/>
      <c r="FN1154" s="25"/>
      <c r="FO1154" s="25"/>
      <c r="FP1154" s="25"/>
      <c r="FQ1154" s="25"/>
      <c r="FR1154" s="25"/>
      <c r="FS1154" s="25"/>
      <c r="FT1154" s="25"/>
      <c r="FU1154" s="25"/>
      <c r="FV1154" s="25"/>
      <c r="FW1154" s="25"/>
      <c r="FX1154" s="25"/>
      <c r="FY1154" s="25"/>
      <c r="FZ1154" s="25"/>
      <c r="GA1154" s="25"/>
      <c r="GB1154" s="25"/>
      <c r="GC1154" s="25"/>
      <c r="GD1154" s="25"/>
      <c r="GE1154" s="25"/>
      <c r="GF1154" s="25"/>
      <c r="GG1154" s="25"/>
      <c r="GH1154" s="25"/>
      <c r="GI1154" s="25"/>
      <c r="GJ1154" s="25"/>
      <c r="GK1154" s="25"/>
      <c r="GL1154" s="25"/>
      <c r="GM1154" s="25"/>
      <c r="GN1154" s="25"/>
      <c r="GO1154" s="25"/>
      <c r="GP1154" s="25"/>
      <c r="GQ1154" s="25"/>
      <c r="GR1154" s="25"/>
      <c r="GS1154" s="25"/>
      <c r="GT1154" s="25"/>
      <c r="GU1154" s="25"/>
      <c r="GV1154" s="25"/>
      <c r="GW1154" s="25"/>
      <c r="GX1154" s="25"/>
      <c r="GY1154" s="25"/>
      <c r="GZ1154" s="25"/>
      <c r="HA1154" s="25"/>
      <c r="HB1154" s="25"/>
      <c r="HC1154" s="25"/>
      <c r="HD1154" s="25"/>
      <c r="HE1154" s="25"/>
      <c r="HF1154" s="25"/>
      <c r="HG1154" s="25"/>
      <c r="HH1154" s="25"/>
      <c r="HI1154" s="25"/>
      <c r="HJ1154" s="25"/>
      <c r="HK1154" s="25"/>
      <c r="HL1154" s="25"/>
      <c r="HM1154" s="25"/>
      <c r="HN1154" s="25"/>
      <c r="HO1154" s="25"/>
      <c r="HP1154" s="25"/>
      <c r="HQ1154" s="25"/>
      <c r="HR1154" s="25"/>
      <c r="HS1154" s="25"/>
      <c r="HT1154" s="25"/>
      <c r="HU1154" s="25"/>
      <c r="HV1154" s="25"/>
      <c r="HW1154" s="25"/>
      <c r="HX1154" s="25"/>
      <c r="HY1154" s="25"/>
      <c r="HZ1154" s="25"/>
      <c r="IA1154" s="25"/>
      <c r="IB1154" s="25"/>
      <c r="IC1154" s="25"/>
      <c r="ID1154" s="25"/>
      <c r="IE1154" s="25"/>
      <c r="IF1154" s="25"/>
      <c r="IG1154" s="25"/>
      <c r="IH1154" s="25"/>
      <c r="II1154" s="25"/>
      <c r="IJ1154" s="25"/>
      <c r="IK1154" s="25"/>
      <c r="IL1154" s="25"/>
      <c r="IM1154" s="25"/>
      <c r="IN1154" s="25"/>
      <c r="IO1154" s="25"/>
      <c r="IP1154" s="25"/>
      <c r="IQ1154" s="25"/>
      <c r="IR1154" s="25"/>
      <c r="IS1154" s="25"/>
      <c r="IT1154" s="25"/>
      <c r="IU1154" s="25"/>
      <c r="IV1154" s="25"/>
    </row>
    <row r="1155" spans="1:256" s="12" customFormat="1" ht="15.75">
      <c r="A1155" s="11" t="s">
        <v>1250</v>
      </c>
      <c r="B1155" s="80" t="s">
        <v>323</v>
      </c>
      <c r="C1155" s="59">
        <v>82</v>
      </c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  <c r="BN1155" s="25"/>
      <c r="BO1155" s="25"/>
      <c r="BP1155" s="25"/>
      <c r="BQ1155" s="25"/>
      <c r="BR1155" s="25"/>
      <c r="BS1155" s="25"/>
      <c r="BT1155" s="25"/>
      <c r="BU1155" s="25"/>
      <c r="BV1155" s="25"/>
      <c r="BW1155" s="25"/>
      <c r="BX1155" s="25"/>
      <c r="BY1155" s="25"/>
      <c r="BZ1155" s="25"/>
      <c r="CA1155" s="25"/>
      <c r="CB1155" s="25"/>
      <c r="CC1155" s="25"/>
      <c r="CD1155" s="25"/>
      <c r="CE1155" s="25"/>
      <c r="CF1155" s="25"/>
      <c r="CG1155" s="25"/>
      <c r="CH1155" s="25"/>
      <c r="CI1155" s="25"/>
      <c r="CJ1155" s="25"/>
      <c r="CK1155" s="25"/>
      <c r="CL1155" s="25"/>
      <c r="CM1155" s="25"/>
      <c r="CN1155" s="25"/>
      <c r="CO1155" s="25"/>
      <c r="CP1155" s="25"/>
      <c r="CQ1155" s="25"/>
      <c r="CR1155" s="25"/>
      <c r="CS1155" s="25"/>
      <c r="CT1155" s="25"/>
      <c r="CU1155" s="25"/>
      <c r="CV1155" s="25"/>
      <c r="CW1155" s="25"/>
      <c r="CX1155" s="25"/>
      <c r="CY1155" s="25"/>
      <c r="CZ1155" s="25"/>
      <c r="DA1155" s="25"/>
      <c r="DB1155" s="25"/>
      <c r="DC1155" s="25"/>
      <c r="DD1155" s="25"/>
      <c r="DE1155" s="25"/>
      <c r="DF1155" s="25"/>
      <c r="DG1155" s="25"/>
      <c r="DH1155" s="25"/>
      <c r="DI1155" s="25"/>
      <c r="DJ1155" s="25"/>
      <c r="DK1155" s="25"/>
      <c r="DL1155" s="25"/>
      <c r="DM1155" s="25"/>
      <c r="DN1155" s="25"/>
      <c r="DO1155" s="25"/>
      <c r="DP1155" s="25"/>
      <c r="DQ1155" s="25"/>
      <c r="DR1155" s="25"/>
      <c r="DS1155" s="25"/>
      <c r="DT1155" s="25"/>
      <c r="DU1155" s="25"/>
      <c r="DV1155" s="25"/>
      <c r="DW1155" s="25"/>
      <c r="DX1155" s="25"/>
      <c r="DY1155" s="25"/>
      <c r="DZ1155" s="25"/>
      <c r="EA1155" s="25"/>
      <c r="EB1155" s="25"/>
      <c r="EC1155" s="25"/>
      <c r="ED1155" s="25"/>
      <c r="EE1155" s="25"/>
      <c r="EF1155" s="25"/>
      <c r="EG1155" s="25"/>
      <c r="EH1155" s="25"/>
      <c r="EI1155" s="25"/>
      <c r="EJ1155" s="25"/>
      <c r="EK1155" s="25"/>
      <c r="EL1155" s="25"/>
      <c r="EM1155" s="25"/>
      <c r="EN1155" s="25"/>
      <c r="EO1155" s="25"/>
      <c r="EP1155" s="25"/>
      <c r="EQ1155" s="25"/>
      <c r="ER1155" s="25"/>
      <c r="ES1155" s="25"/>
      <c r="ET1155" s="25"/>
      <c r="EU1155" s="25"/>
      <c r="EV1155" s="25"/>
      <c r="EW1155" s="25"/>
      <c r="EX1155" s="25"/>
      <c r="EY1155" s="25"/>
      <c r="EZ1155" s="25"/>
      <c r="FA1155" s="25"/>
      <c r="FB1155" s="25"/>
      <c r="FC1155" s="25"/>
      <c r="FD1155" s="25"/>
      <c r="FE1155" s="25"/>
      <c r="FF1155" s="25"/>
      <c r="FG1155" s="25"/>
      <c r="FH1155" s="25"/>
      <c r="FI1155" s="25"/>
      <c r="FJ1155" s="25"/>
      <c r="FK1155" s="25"/>
      <c r="FL1155" s="25"/>
      <c r="FM1155" s="25"/>
      <c r="FN1155" s="25"/>
      <c r="FO1155" s="25"/>
      <c r="FP1155" s="25"/>
      <c r="FQ1155" s="25"/>
      <c r="FR1155" s="25"/>
      <c r="FS1155" s="25"/>
      <c r="FT1155" s="25"/>
      <c r="FU1155" s="25"/>
      <c r="FV1155" s="25"/>
      <c r="FW1155" s="25"/>
      <c r="FX1155" s="25"/>
      <c r="FY1155" s="25"/>
      <c r="FZ1155" s="25"/>
      <c r="GA1155" s="25"/>
      <c r="GB1155" s="25"/>
      <c r="GC1155" s="25"/>
      <c r="GD1155" s="25"/>
      <c r="GE1155" s="25"/>
      <c r="GF1155" s="25"/>
      <c r="GG1155" s="25"/>
      <c r="GH1155" s="25"/>
      <c r="GI1155" s="25"/>
      <c r="GJ1155" s="25"/>
      <c r="GK1155" s="25"/>
      <c r="GL1155" s="25"/>
      <c r="GM1155" s="25"/>
      <c r="GN1155" s="25"/>
      <c r="GO1155" s="25"/>
      <c r="GP1155" s="25"/>
      <c r="GQ1155" s="25"/>
      <c r="GR1155" s="25"/>
      <c r="GS1155" s="25"/>
      <c r="GT1155" s="25"/>
      <c r="GU1155" s="25"/>
      <c r="GV1155" s="25"/>
      <c r="GW1155" s="25"/>
      <c r="GX1155" s="25"/>
      <c r="GY1155" s="25"/>
      <c r="GZ1155" s="25"/>
      <c r="HA1155" s="25"/>
      <c r="HB1155" s="25"/>
      <c r="HC1155" s="25"/>
      <c r="HD1155" s="25"/>
      <c r="HE1155" s="25"/>
      <c r="HF1155" s="25"/>
      <c r="HG1155" s="25"/>
      <c r="HH1155" s="25"/>
      <c r="HI1155" s="25"/>
      <c r="HJ1155" s="25"/>
      <c r="HK1155" s="25"/>
      <c r="HL1155" s="25"/>
      <c r="HM1155" s="25"/>
      <c r="HN1155" s="25"/>
      <c r="HO1155" s="25"/>
      <c r="HP1155" s="25"/>
      <c r="HQ1155" s="25"/>
      <c r="HR1155" s="25"/>
      <c r="HS1155" s="25"/>
      <c r="HT1155" s="25"/>
      <c r="HU1155" s="25"/>
      <c r="HV1155" s="25"/>
      <c r="HW1155" s="25"/>
      <c r="HX1155" s="25"/>
      <c r="HY1155" s="25"/>
      <c r="HZ1155" s="25"/>
      <c r="IA1155" s="25"/>
      <c r="IB1155" s="25"/>
      <c r="IC1155" s="25"/>
      <c r="ID1155" s="25"/>
      <c r="IE1155" s="25"/>
      <c r="IF1155" s="25"/>
      <c r="IG1155" s="25"/>
      <c r="IH1155" s="25"/>
      <c r="II1155" s="25"/>
      <c r="IJ1155" s="25"/>
      <c r="IK1155" s="25"/>
      <c r="IL1155" s="25"/>
      <c r="IM1155" s="25"/>
      <c r="IN1155" s="25"/>
      <c r="IO1155" s="25"/>
      <c r="IP1155" s="25"/>
      <c r="IQ1155" s="25"/>
      <c r="IR1155" s="25"/>
      <c r="IS1155" s="25"/>
      <c r="IT1155" s="25"/>
      <c r="IU1155" s="25"/>
      <c r="IV1155" s="25"/>
    </row>
    <row r="1156" spans="1:256" s="12" customFormat="1" ht="15.75">
      <c r="A1156" s="11" t="s">
        <v>1251</v>
      </c>
      <c r="B1156" s="1" t="s">
        <v>666</v>
      </c>
      <c r="C1156" s="59">
        <v>82</v>
      </c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  <c r="BN1156" s="25"/>
      <c r="BO1156" s="25"/>
      <c r="BP1156" s="25"/>
      <c r="BQ1156" s="25"/>
      <c r="BR1156" s="25"/>
      <c r="BS1156" s="25"/>
      <c r="BT1156" s="25"/>
      <c r="BU1156" s="25"/>
      <c r="BV1156" s="25"/>
      <c r="BW1156" s="25"/>
      <c r="BX1156" s="25"/>
      <c r="BY1156" s="25"/>
      <c r="BZ1156" s="25"/>
      <c r="CA1156" s="25"/>
      <c r="CB1156" s="25"/>
      <c r="CC1156" s="25"/>
      <c r="CD1156" s="25"/>
      <c r="CE1156" s="25"/>
      <c r="CF1156" s="25"/>
      <c r="CG1156" s="25"/>
      <c r="CH1156" s="25"/>
      <c r="CI1156" s="25"/>
      <c r="CJ1156" s="25"/>
      <c r="CK1156" s="25"/>
      <c r="CL1156" s="25"/>
      <c r="CM1156" s="25"/>
      <c r="CN1156" s="25"/>
      <c r="CO1156" s="25"/>
      <c r="CP1156" s="25"/>
      <c r="CQ1156" s="25"/>
      <c r="CR1156" s="25"/>
      <c r="CS1156" s="25"/>
      <c r="CT1156" s="25"/>
      <c r="CU1156" s="25"/>
      <c r="CV1156" s="25"/>
      <c r="CW1156" s="25"/>
      <c r="CX1156" s="25"/>
      <c r="CY1156" s="25"/>
      <c r="CZ1156" s="25"/>
      <c r="DA1156" s="25"/>
      <c r="DB1156" s="25"/>
      <c r="DC1156" s="25"/>
      <c r="DD1156" s="25"/>
      <c r="DE1156" s="25"/>
      <c r="DF1156" s="25"/>
      <c r="DG1156" s="25"/>
      <c r="DH1156" s="25"/>
      <c r="DI1156" s="25"/>
      <c r="DJ1156" s="25"/>
      <c r="DK1156" s="25"/>
      <c r="DL1156" s="25"/>
      <c r="DM1156" s="25"/>
      <c r="DN1156" s="25"/>
      <c r="DO1156" s="25"/>
      <c r="DP1156" s="25"/>
      <c r="DQ1156" s="25"/>
      <c r="DR1156" s="25"/>
      <c r="DS1156" s="25"/>
      <c r="DT1156" s="25"/>
      <c r="DU1156" s="25"/>
      <c r="DV1156" s="25"/>
      <c r="DW1156" s="25"/>
      <c r="DX1156" s="25"/>
      <c r="DY1156" s="25"/>
      <c r="DZ1156" s="25"/>
      <c r="EA1156" s="25"/>
      <c r="EB1156" s="25"/>
      <c r="EC1156" s="25"/>
      <c r="ED1156" s="25"/>
      <c r="EE1156" s="25"/>
      <c r="EF1156" s="25"/>
      <c r="EG1156" s="25"/>
      <c r="EH1156" s="25"/>
      <c r="EI1156" s="25"/>
      <c r="EJ1156" s="25"/>
      <c r="EK1156" s="25"/>
      <c r="EL1156" s="25"/>
      <c r="EM1156" s="25"/>
      <c r="EN1156" s="25"/>
      <c r="EO1156" s="25"/>
      <c r="EP1156" s="25"/>
      <c r="EQ1156" s="25"/>
      <c r="ER1156" s="25"/>
      <c r="ES1156" s="25"/>
      <c r="ET1156" s="25"/>
      <c r="EU1156" s="25"/>
      <c r="EV1156" s="25"/>
      <c r="EW1156" s="25"/>
      <c r="EX1156" s="25"/>
      <c r="EY1156" s="25"/>
      <c r="EZ1156" s="25"/>
      <c r="FA1156" s="25"/>
      <c r="FB1156" s="25"/>
      <c r="FC1156" s="25"/>
      <c r="FD1156" s="25"/>
      <c r="FE1156" s="25"/>
      <c r="FF1156" s="25"/>
      <c r="FG1156" s="25"/>
      <c r="FH1156" s="25"/>
      <c r="FI1156" s="25"/>
      <c r="FJ1156" s="25"/>
      <c r="FK1156" s="25"/>
      <c r="FL1156" s="25"/>
      <c r="FM1156" s="25"/>
      <c r="FN1156" s="25"/>
      <c r="FO1156" s="25"/>
      <c r="FP1156" s="25"/>
      <c r="FQ1156" s="25"/>
      <c r="FR1156" s="25"/>
      <c r="FS1156" s="25"/>
      <c r="FT1156" s="25"/>
      <c r="FU1156" s="25"/>
      <c r="FV1156" s="25"/>
      <c r="FW1156" s="25"/>
      <c r="FX1156" s="25"/>
      <c r="FY1156" s="25"/>
      <c r="FZ1156" s="25"/>
      <c r="GA1156" s="25"/>
      <c r="GB1156" s="25"/>
      <c r="GC1156" s="25"/>
      <c r="GD1156" s="25"/>
      <c r="GE1156" s="25"/>
      <c r="GF1156" s="25"/>
      <c r="GG1156" s="25"/>
      <c r="GH1156" s="25"/>
      <c r="GI1156" s="25"/>
      <c r="GJ1156" s="25"/>
      <c r="GK1156" s="25"/>
      <c r="GL1156" s="25"/>
      <c r="GM1156" s="25"/>
      <c r="GN1156" s="25"/>
      <c r="GO1156" s="25"/>
      <c r="GP1156" s="25"/>
      <c r="GQ1156" s="25"/>
      <c r="GR1156" s="25"/>
      <c r="GS1156" s="25"/>
      <c r="GT1156" s="25"/>
      <c r="GU1156" s="25"/>
      <c r="GV1156" s="25"/>
      <c r="GW1156" s="25"/>
      <c r="GX1156" s="25"/>
      <c r="GY1156" s="25"/>
      <c r="GZ1156" s="25"/>
      <c r="HA1156" s="25"/>
      <c r="HB1156" s="25"/>
      <c r="HC1156" s="25"/>
      <c r="HD1156" s="25"/>
      <c r="HE1156" s="25"/>
      <c r="HF1156" s="25"/>
      <c r="HG1156" s="25"/>
      <c r="HH1156" s="25"/>
      <c r="HI1156" s="25"/>
      <c r="HJ1156" s="25"/>
      <c r="HK1156" s="25"/>
      <c r="HL1156" s="25"/>
      <c r="HM1156" s="25"/>
      <c r="HN1156" s="25"/>
      <c r="HO1156" s="25"/>
      <c r="HP1156" s="25"/>
      <c r="HQ1156" s="25"/>
      <c r="HR1156" s="25"/>
      <c r="HS1156" s="25"/>
      <c r="HT1156" s="25"/>
      <c r="HU1156" s="25"/>
      <c r="HV1156" s="25"/>
      <c r="HW1156" s="25"/>
      <c r="HX1156" s="25"/>
      <c r="HY1156" s="25"/>
      <c r="HZ1156" s="25"/>
      <c r="IA1156" s="25"/>
      <c r="IB1156" s="25"/>
      <c r="IC1156" s="25"/>
      <c r="ID1156" s="25"/>
      <c r="IE1156" s="25"/>
      <c r="IF1156" s="25"/>
      <c r="IG1156" s="25"/>
      <c r="IH1156" s="25"/>
      <c r="II1156" s="25"/>
      <c r="IJ1156" s="25"/>
      <c r="IK1156" s="25"/>
      <c r="IL1156" s="25"/>
      <c r="IM1156" s="25"/>
      <c r="IN1156" s="25"/>
      <c r="IO1156" s="25"/>
      <c r="IP1156" s="25"/>
      <c r="IQ1156" s="25"/>
      <c r="IR1156" s="25"/>
      <c r="IS1156" s="25"/>
      <c r="IT1156" s="25"/>
      <c r="IU1156" s="25"/>
      <c r="IV1156" s="25"/>
    </row>
    <row r="1157" spans="1:256" s="12" customFormat="1" ht="15.75">
      <c r="A1157" s="11" t="s">
        <v>1252</v>
      </c>
      <c r="B1157" s="80" t="s">
        <v>331</v>
      </c>
      <c r="C1157" s="59">
        <v>82</v>
      </c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  <c r="BN1157" s="25"/>
      <c r="BO1157" s="25"/>
      <c r="BP1157" s="25"/>
      <c r="BQ1157" s="25"/>
      <c r="BR1157" s="25"/>
      <c r="BS1157" s="25"/>
      <c r="BT1157" s="25"/>
      <c r="BU1157" s="25"/>
      <c r="BV1157" s="25"/>
      <c r="BW1157" s="25"/>
      <c r="BX1157" s="25"/>
      <c r="BY1157" s="25"/>
      <c r="BZ1157" s="25"/>
      <c r="CA1157" s="25"/>
      <c r="CB1157" s="25"/>
      <c r="CC1157" s="25"/>
      <c r="CD1157" s="25"/>
      <c r="CE1157" s="25"/>
      <c r="CF1157" s="25"/>
      <c r="CG1157" s="25"/>
      <c r="CH1157" s="25"/>
      <c r="CI1157" s="25"/>
      <c r="CJ1157" s="25"/>
      <c r="CK1157" s="25"/>
      <c r="CL1157" s="25"/>
      <c r="CM1157" s="25"/>
      <c r="CN1157" s="25"/>
      <c r="CO1157" s="25"/>
      <c r="CP1157" s="25"/>
      <c r="CQ1157" s="25"/>
      <c r="CR1157" s="25"/>
      <c r="CS1157" s="25"/>
      <c r="CT1157" s="25"/>
      <c r="CU1157" s="25"/>
      <c r="CV1157" s="25"/>
      <c r="CW1157" s="25"/>
      <c r="CX1157" s="25"/>
      <c r="CY1157" s="25"/>
      <c r="CZ1157" s="25"/>
      <c r="DA1157" s="25"/>
      <c r="DB1157" s="25"/>
      <c r="DC1157" s="25"/>
      <c r="DD1157" s="25"/>
      <c r="DE1157" s="25"/>
      <c r="DF1157" s="25"/>
      <c r="DG1157" s="25"/>
      <c r="DH1157" s="25"/>
      <c r="DI1157" s="25"/>
      <c r="DJ1157" s="25"/>
      <c r="DK1157" s="25"/>
      <c r="DL1157" s="25"/>
      <c r="DM1157" s="25"/>
      <c r="DN1157" s="25"/>
      <c r="DO1157" s="25"/>
      <c r="DP1157" s="25"/>
      <c r="DQ1157" s="25"/>
      <c r="DR1157" s="25"/>
      <c r="DS1157" s="25"/>
      <c r="DT1157" s="25"/>
      <c r="DU1157" s="25"/>
      <c r="DV1157" s="25"/>
      <c r="DW1157" s="25"/>
      <c r="DX1157" s="25"/>
      <c r="DY1157" s="25"/>
      <c r="DZ1157" s="25"/>
      <c r="EA1157" s="25"/>
      <c r="EB1157" s="25"/>
      <c r="EC1157" s="25"/>
      <c r="ED1157" s="25"/>
      <c r="EE1157" s="25"/>
      <c r="EF1157" s="25"/>
      <c r="EG1157" s="25"/>
      <c r="EH1157" s="25"/>
      <c r="EI1157" s="25"/>
      <c r="EJ1157" s="25"/>
      <c r="EK1157" s="25"/>
      <c r="EL1157" s="25"/>
      <c r="EM1157" s="25"/>
      <c r="EN1157" s="25"/>
      <c r="EO1157" s="25"/>
      <c r="EP1157" s="25"/>
      <c r="EQ1157" s="25"/>
      <c r="ER1157" s="25"/>
      <c r="ES1157" s="25"/>
      <c r="ET1157" s="25"/>
      <c r="EU1157" s="25"/>
      <c r="EV1157" s="25"/>
      <c r="EW1157" s="25"/>
      <c r="EX1157" s="25"/>
      <c r="EY1157" s="25"/>
      <c r="EZ1157" s="25"/>
      <c r="FA1157" s="25"/>
      <c r="FB1157" s="25"/>
      <c r="FC1157" s="25"/>
      <c r="FD1157" s="25"/>
      <c r="FE1157" s="25"/>
      <c r="FF1157" s="25"/>
      <c r="FG1157" s="25"/>
      <c r="FH1157" s="25"/>
      <c r="FI1157" s="25"/>
      <c r="FJ1157" s="25"/>
      <c r="FK1157" s="25"/>
      <c r="FL1157" s="25"/>
      <c r="FM1157" s="25"/>
      <c r="FN1157" s="25"/>
      <c r="FO1157" s="25"/>
      <c r="FP1157" s="25"/>
      <c r="FQ1157" s="25"/>
      <c r="FR1157" s="25"/>
      <c r="FS1157" s="25"/>
      <c r="FT1157" s="25"/>
      <c r="FU1157" s="25"/>
      <c r="FV1157" s="25"/>
      <c r="FW1157" s="25"/>
      <c r="FX1157" s="25"/>
      <c r="FY1157" s="25"/>
      <c r="FZ1157" s="25"/>
      <c r="GA1157" s="25"/>
      <c r="GB1157" s="25"/>
      <c r="GC1157" s="25"/>
      <c r="GD1157" s="25"/>
      <c r="GE1157" s="25"/>
      <c r="GF1157" s="25"/>
      <c r="GG1157" s="25"/>
      <c r="GH1157" s="25"/>
      <c r="GI1157" s="25"/>
      <c r="GJ1157" s="25"/>
      <c r="GK1157" s="25"/>
      <c r="GL1157" s="25"/>
      <c r="GM1157" s="25"/>
      <c r="GN1157" s="25"/>
      <c r="GO1157" s="25"/>
      <c r="GP1157" s="25"/>
      <c r="GQ1157" s="25"/>
      <c r="GR1157" s="25"/>
      <c r="GS1157" s="25"/>
      <c r="GT1157" s="25"/>
      <c r="GU1157" s="25"/>
      <c r="GV1157" s="25"/>
      <c r="GW1157" s="25"/>
      <c r="GX1157" s="25"/>
      <c r="GY1157" s="25"/>
      <c r="GZ1157" s="25"/>
      <c r="HA1157" s="25"/>
      <c r="HB1157" s="25"/>
      <c r="HC1157" s="25"/>
      <c r="HD1157" s="25"/>
      <c r="HE1157" s="25"/>
      <c r="HF1157" s="25"/>
      <c r="HG1157" s="25"/>
      <c r="HH1157" s="25"/>
      <c r="HI1157" s="25"/>
      <c r="HJ1157" s="25"/>
      <c r="HK1157" s="25"/>
      <c r="HL1157" s="25"/>
      <c r="HM1157" s="25"/>
      <c r="HN1157" s="25"/>
      <c r="HO1157" s="25"/>
      <c r="HP1157" s="25"/>
      <c r="HQ1157" s="25"/>
      <c r="HR1157" s="25"/>
      <c r="HS1157" s="25"/>
      <c r="HT1157" s="25"/>
      <c r="HU1157" s="25"/>
      <c r="HV1157" s="25"/>
      <c r="HW1157" s="25"/>
      <c r="HX1157" s="25"/>
      <c r="HY1157" s="25"/>
      <c r="HZ1157" s="25"/>
      <c r="IA1157" s="25"/>
      <c r="IB1157" s="25"/>
      <c r="IC1157" s="25"/>
      <c r="ID1157" s="25"/>
      <c r="IE1157" s="25"/>
      <c r="IF1157" s="25"/>
      <c r="IG1157" s="25"/>
      <c r="IH1157" s="25"/>
      <c r="II1157" s="25"/>
      <c r="IJ1157" s="25"/>
      <c r="IK1157" s="25"/>
      <c r="IL1157" s="25"/>
      <c r="IM1157" s="25"/>
      <c r="IN1157" s="25"/>
      <c r="IO1157" s="25"/>
      <c r="IP1157" s="25"/>
      <c r="IQ1157" s="25"/>
      <c r="IR1157" s="25"/>
      <c r="IS1157" s="25"/>
      <c r="IT1157" s="25"/>
      <c r="IU1157" s="25"/>
      <c r="IV1157" s="25"/>
    </row>
    <row r="1158" spans="1:256" s="12" customFormat="1" ht="15.75">
      <c r="A1158" s="11" t="s">
        <v>1253</v>
      </c>
      <c r="B1158" s="1" t="s">
        <v>660</v>
      </c>
      <c r="C1158" s="59">
        <v>84</v>
      </c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  <c r="BN1158" s="25"/>
      <c r="BO1158" s="25"/>
      <c r="BP1158" s="25"/>
      <c r="BQ1158" s="25"/>
      <c r="BR1158" s="25"/>
      <c r="BS1158" s="25"/>
      <c r="BT1158" s="25"/>
      <c r="BU1158" s="25"/>
      <c r="BV1158" s="25"/>
      <c r="BW1158" s="25"/>
      <c r="BX1158" s="25"/>
      <c r="BY1158" s="25"/>
      <c r="BZ1158" s="25"/>
      <c r="CA1158" s="25"/>
      <c r="CB1158" s="25"/>
      <c r="CC1158" s="25"/>
      <c r="CD1158" s="25"/>
      <c r="CE1158" s="25"/>
      <c r="CF1158" s="25"/>
      <c r="CG1158" s="25"/>
      <c r="CH1158" s="25"/>
      <c r="CI1158" s="25"/>
      <c r="CJ1158" s="25"/>
      <c r="CK1158" s="25"/>
      <c r="CL1158" s="25"/>
      <c r="CM1158" s="25"/>
      <c r="CN1158" s="25"/>
      <c r="CO1158" s="25"/>
      <c r="CP1158" s="25"/>
      <c r="CQ1158" s="25"/>
      <c r="CR1158" s="25"/>
      <c r="CS1158" s="25"/>
      <c r="CT1158" s="25"/>
      <c r="CU1158" s="25"/>
      <c r="CV1158" s="25"/>
      <c r="CW1158" s="25"/>
      <c r="CX1158" s="25"/>
      <c r="CY1158" s="25"/>
      <c r="CZ1158" s="25"/>
      <c r="DA1158" s="25"/>
      <c r="DB1158" s="25"/>
      <c r="DC1158" s="25"/>
      <c r="DD1158" s="25"/>
      <c r="DE1158" s="25"/>
      <c r="DF1158" s="25"/>
      <c r="DG1158" s="25"/>
      <c r="DH1158" s="25"/>
      <c r="DI1158" s="25"/>
      <c r="DJ1158" s="25"/>
      <c r="DK1158" s="25"/>
      <c r="DL1158" s="25"/>
      <c r="DM1158" s="25"/>
      <c r="DN1158" s="25"/>
      <c r="DO1158" s="25"/>
      <c r="DP1158" s="25"/>
      <c r="DQ1158" s="25"/>
      <c r="DR1158" s="25"/>
      <c r="DS1158" s="25"/>
      <c r="DT1158" s="25"/>
      <c r="DU1158" s="25"/>
      <c r="DV1158" s="25"/>
      <c r="DW1158" s="25"/>
      <c r="DX1158" s="25"/>
      <c r="DY1158" s="25"/>
      <c r="DZ1158" s="25"/>
      <c r="EA1158" s="25"/>
      <c r="EB1158" s="25"/>
      <c r="EC1158" s="25"/>
      <c r="ED1158" s="25"/>
      <c r="EE1158" s="25"/>
      <c r="EF1158" s="25"/>
      <c r="EG1158" s="25"/>
      <c r="EH1158" s="25"/>
      <c r="EI1158" s="25"/>
      <c r="EJ1158" s="25"/>
      <c r="EK1158" s="25"/>
      <c r="EL1158" s="25"/>
      <c r="EM1158" s="25"/>
      <c r="EN1158" s="25"/>
      <c r="EO1158" s="25"/>
      <c r="EP1158" s="25"/>
      <c r="EQ1158" s="25"/>
      <c r="ER1158" s="25"/>
      <c r="ES1158" s="25"/>
      <c r="ET1158" s="25"/>
      <c r="EU1158" s="25"/>
      <c r="EV1158" s="25"/>
      <c r="EW1158" s="25"/>
      <c r="EX1158" s="25"/>
      <c r="EY1158" s="25"/>
      <c r="EZ1158" s="25"/>
      <c r="FA1158" s="25"/>
      <c r="FB1158" s="25"/>
      <c r="FC1158" s="25"/>
      <c r="FD1158" s="25"/>
      <c r="FE1158" s="25"/>
      <c r="FF1158" s="25"/>
      <c r="FG1158" s="25"/>
      <c r="FH1158" s="25"/>
      <c r="FI1158" s="25"/>
      <c r="FJ1158" s="25"/>
      <c r="FK1158" s="25"/>
      <c r="FL1158" s="25"/>
      <c r="FM1158" s="25"/>
      <c r="FN1158" s="25"/>
      <c r="FO1158" s="25"/>
      <c r="FP1158" s="25"/>
      <c r="FQ1158" s="25"/>
      <c r="FR1158" s="25"/>
      <c r="FS1158" s="25"/>
      <c r="FT1158" s="25"/>
      <c r="FU1158" s="25"/>
      <c r="FV1158" s="25"/>
      <c r="FW1158" s="25"/>
      <c r="FX1158" s="25"/>
      <c r="FY1158" s="25"/>
      <c r="FZ1158" s="25"/>
      <c r="GA1158" s="25"/>
      <c r="GB1158" s="25"/>
      <c r="GC1158" s="25"/>
      <c r="GD1158" s="25"/>
      <c r="GE1158" s="25"/>
      <c r="GF1158" s="25"/>
      <c r="GG1158" s="25"/>
      <c r="GH1158" s="25"/>
      <c r="GI1158" s="25"/>
      <c r="GJ1158" s="25"/>
      <c r="GK1158" s="25"/>
      <c r="GL1158" s="25"/>
      <c r="GM1158" s="25"/>
      <c r="GN1158" s="25"/>
      <c r="GO1158" s="25"/>
      <c r="GP1158" s="25"/>
      <c r="GQ1158" s="25"/>
      <c r="GR1158" s="25"/>
      <c r="GS1158" s="25"/>
      <c r="GT1158" s="25"/>
      <c r="GU1158" s="25"/>
      <c r="GV1158" s="25"/>
      <c r="GW1158" s="25"/>
      <c r="GX1158" s="25"/>
      <c r="GY1158" s="25"/>
      <c r="GZ1158" s="25"/>
      <c r="HA1158" s="25"/>
      <c r="HB1158" s="25"/>
      <c r="HC1158" s="25"/>
      <c r="HD1158" s="25"/>
      <c r="HE1158" s="25"/>
      <c r="HF1158" s="25"/>
      <c r="HG1158" s="25"/>
      <c r="HH1158" s="25"/>
      <c r="HI1158" s="25"/>
      <c r="HJ1158" s="25"/>
      <c r="HK1158" s="25"/>
      <c r="HL1158" s="25"/>
      <c r="HM1158" s="25"/>
      <c r="HN1158" s="25"/>
      <c r="HO1158" s="25"/>
      <c r="HP1158" s="25"/>
      <c r="HQ1158" s="25"/>
      <c r="HR1158" s="25"/>
      <c r="HS1158" s="25"/>
      <c r="HT1158" s="25"/>
      <c r="HU1158" s="25"/>
      <c r="HV1158" s="25"/>
      <c r="HW1158" s="25"/>
      <c r="HX1158" s="25"/>
      <c r="HY1158" s="25"/>
      <c r="HZ1158" s="25"/>
      <c r="IA1158" s="25"/>
      <c r="IB1158" s="25"/>
      <c r="IC1158" s="25"/>
      <c r="ID1158" s="25"/>
      <c r="IE1158" s="25"/>
      <c r="IF1158" s="25"/>
      <c r="IG1158" s="25"/>
      <c r="IH1158" s="25"/>
      <c r="II1158" s="25"/>
      <c r="IJ1158" s="25"/>
      <c r="IK1158" s="25"/>
      <c r="IL1158" s="25"/>
      <c r="IM1158" s="25"/>
      <c r="IN1158" s="25"/>
      <c r="IO1158" s="25"/>
      <c r="IP1158" s="25"/>
      <c r="IQ1158" s="25"/>
      <c r="IR1158" s="25"/>
      <c r="IS1158" s="25"/>
      <c r="IT1158" s="25"/>
      <c r="IU1158" s="25"/>
      <c r="IV1158" s="25"/>
    </row>
    <row r="1159" spans="1:256" s="12" customFormat="1" ht="15.75">
      <c r="A1159" s="11" t="s">
        <v>1254</v>
      </c>
      <c r="B1159" s="80" t="s">
        <v>329</v>
      </c>
      <c r="C1159" s="59">
        <v>84</v>
      </c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  <c r="BN1159" s="25"/>
      <c r="BO1159" s="25"/>
      <c r="BP1159" s="25"/>
      <c r="BQ1159" s="25"/>
      <c r="BR1159" s="25"/>
      <c r="BS1159" s="25"/>
      <c r="BT1159" s="25"/>
      <c r="BU1159" s="25"/>
      <c r="BV1159" s="25"/>
      <c r="BW1159" s="25"/>
      <c r="BX1159" s="25"/>
      <c r="BY1159" s="25"/>
      <c r="BZ1159" s="25"/>
      <c r="CA1159" s="25"/>
      <c r="CB1159" s="25"/>
      <c r="CC1159" s="25"/>
      <c r="CD1159" s="25"/>
      <c r="CE1159" s="25"/>
      <c r="CF1159" s="25"/>
      <c r="CG1159" s="25"/>
      <c r="CH1159" s="25"/>
      <c r="CI1159" s="25"/>
      <c r="CJ1159" s="25"/>
      <c r="CK1159" s="25"/>
      <c r="CL1159" s="25"/>
      <c r="CM1159" s="25"/>
      <c r="CN1159" s="25"/>
      <c r="CO1159" s="25"/>
      <c r="CP1159" s="25"/>
      <c r="CQ1159" s="25"/>
      <c r="CR1159" s="25"/>
      <c r="CS1159" s="25"/>
      <c r="CT1159" s="25"/>
      <c r="CU1159" s="25"/>
      <c r="CV1159" s="25"/>
      <c r="CW1159" s="25"/>
      <c r="CX1159" s="25"/>
      <c r="CY1159" s="25"/>
      <c r="CZ1159" s="25"/>
      <c r="DA1159" s="25"/>
      <c r="DB1159" s="25"/>
      <c r="DC1159" s="25"/>
      <c r="DD1159" s="25"/>
      <c r="DE1159" s="25"/>
      <c r="DF1159" s="25"/>
      <c r="DG1159" s="25"/>
      <c r="DH1159" s="25"/>
      <c r="DI1159" s="25"/>
      <c r="DJ1159" s="25"/>
      <c r="DK1159" s="25"/>
      <c r="DL1159" s="25"/>
      <c r="DM1159" s="25"/>
      <c r="DN1159" s="25"/>
      <c r="DO1159" s="25"/>
      <c r="DP1159" s="25"/>
      <c r="DQ1159" s="25"/>
      <c r="DR1159" s="25"/>
      <c r="DS1159" s="25"/>
      <c r="DT1159" s="25"/>
      <c r="DU1159" s="25"/>
      <c r="DV1159" s="25"/>
      <c r="DW1159" s="25"/>
      <c r="DX1159" s="25"/>
      <c r="DY1159" s="25"/>
      <c r="DZ1159" s="25"/>
      <c r="EA1159" s="25"/>
      <c r="EB1159" s="25"/>
      <c r="EC1159" s="25"/>
      <c r="ED1159" s="25"/>
      <c r="EE1159" s="25"/>
      <c r="EF1159" s="25"/>
      <c r="EG1159" s="25"/>
      <c r="EH1159" s="25"/>
      <c r="EI1159" s="25"/>
      <c r="EJ1159" s="25"/>
      <c r="EK1159" s="25"/>
      <c r="EL1159" s="25"/>
      <c r="EM1159" s="25"/>
      <c r="EN1159" s="25"/>
      <c r="EO1159" s="25"/>
      <c r="EP1159" s="25"/>
      <c r="EQ1159" s="25"/>
      <c r="ER1159" s="25"/>
      <c r="ES1159" s="25"/>
      <c r="ET1159" s="25"/>
      <c r="EU1159" s="25"/>
      <c r="EV1159" s="25"/>
      <c r="EW1159" s="25"/>
      <c r="EX1159" s="25"/>
      <c r="EY1159" s="25"/>
      <c r="EZ1159" s="25"/>
      <c r="FA1159" s="25"/>
      <c r="FB1159" s="25"/>
      <c r="FC1159" s="25"/>
      <c r="FD1159" s="25"/>
      <c r="FE1159" s="25"/>
      <c r="FF1159" s="25"/>
      <c r="FG1159" s="25"/>
      <c r="FH1159" s="25"/>
      <c r="FI1159" s="25"/>
      <c r="FJ1159" s="25"/>
      <c r="FK1159" s="25"/>
      <c r="FL1159" s="25"/>
      <c r="FM1159" s="25"/>
      <c r="FN1159" s="25"/>
      <c r="FO1159" s="25"/>
      <c r="FP1159" s="25"/>
      <c r="FQ1159" s="25"/>
      <c r="FR1159" s="25"/>
      <c r="FS1159" s="25"/>
      <c r="FT1159" s="25"/>
      <c r="FU1159" s="25"/>
      <c r="FV1159" s="25"/>
      <c r="FW1159" s="25"/>
      <c r="FX1159" s="25"/>
      <c r="FY1159" s="25"/>
      <c r="FZ1159" s="25"/>
      <c r="GA1159" s="25"/>
      <c r="GB1159" s="25"/>
      <c r="GC1159" s="25"/>
      <c r="GD1159" s="25"/>
      <c r="GE1159" s="25"/>
      <c r="GF1159" s="25"/>
      <c r="GG1159" s="25"/>
      <c r="GH1159" s="25"/>
      <c r="GI1159" s="25"/>
      <c r="GJ1159" s="25"/>
      <c r="GK1159" s="25"/>
      <c r="GL1159" s="25"/>
      <c r="GM1159" s="25"/>
      <c r="GN1159" s="25"/>
      <c r="GO1159" s="25"/>
      <c r="GP1159" s="25"/>
      <c r="GQ1159" s="25"/>
      <c r="GR1159" s="25"/>
      <c r="GS1159" s="25"/>
      <c r="GT1159" s="25"/>
      <c r="GU1159" s="25"/>
      <c r="GV1159" s="25"/>
      <c r="GW1159" s="25"/>
      <c r="GX1159" s="25"/>
      <c r="GY1159" s="25"/>
      <c r="GZ1159" s="25"/>
      <c r="HA1159" s="25"/>
      <c r="HB1159" s="25"/>
      <c r="HC1159" s="25"/>
      <c r="HD1159" s="25"/>
      <c r="HE1159" s="25"/>
      <c r="HF1159" s="25"/>
      <c r="HG1159" s="25"/>
      <c r="HH1159" s="25"/>
      <c r="HI1159" s="25"/>
      <c r="HJ1159" s="25"/>
      <c r="HK1159" s="25"/>
      <c r="HL1159" s="25"/>
      <c r="HM1159" s="25"/>
      <c r="HN1159" s="25"/>
      <c r="HO1159" s="25"/>
      <c r="HP1159" s="25"/>
      <c r="HQ1159" s="25"/>
      <c r="HR1159" s="25"/>
      <c r="HS1159" s="25"/>
      <c r="HT1159" s="25"/>
      <c r="HU1159" s="25"/>
      <c r="HV1159" s="25"/>
      <c r="HW1159" s="25"/>
      <c r="HX1159" s="25"/>
      <c r="HY1159" s="25"/>
      <c r="HZ1159" s="25"/>
      <c r="IA1159" s="25"/>
      <c r="IB1159" s="25"/>
      <c r="IC1159" s="25"/>
      <c r="ID1159" s="25"/>
      <c r="IE1159" s="25"/>
      <c r="IF1159" s="25"/>
      <c r="IG1159" s="25"/>
      <c r="IH1159" s="25"/>
      <c r="II1159" s="25"/>
      <c r="IJ1159" s="25"/>
      <c r="IK1159" s="25"/>
      <c r="IL1159" s="25"/>
      <c r="IM1159" s="25"/>
      <c r="IN1159" s="25"/>
      <c r="IO1159" s="25"/>
      <c r="IP1159" s="25"/>
      <c r="IQ1159" s="25"/>
      <c r="IR1159" s="25"/>
      <c r="IS1159" s="25"/>
      <c r="IT1159" s="25"/>
      <c r="IU1159" s="25"/>
      <c r="IV1159" s="25"/>
    </row>
    <row r="1160" spans="1:256" s="12" customFormat="1" ht="15.75">
      <c r="A1160" s="11" t="s">
        <v>1255</v>
      </c>
      <c r="B1160" s="80" t="s">
        <v>324</v>
      </c>
      <c r="C1160" s="59">
        <v>82</v>
      </c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  <c r="BN1160" s="25"/>
      <c r="BO1160" s="25"/>
      <c r="BP1160" s="25"/>
      <c r="BQ1160" s="25"/>
      <c r="BR1160" s="25"/>
      <c r="BS1160" s="25"/>
      <c r="BT1160" s="25"/>
      <c r="BU1160" s="25"/>
      <c r="BV1160" s="25"/>
      <c r="BW1160" s="25"/>
      <c r="BX1160" s="25"/>
      <c r="BY1160" s="25"/>
      <c r="BZ1160" s="25"/>
      <c r="CA1160" s="25"/>
      <c r="CB1160" s="25"/>
      <c r="CC1160" s="25"/>
      <c r="CD1160" s="25"/>
      <c r="CE1160" s="25"/>
      <c r="CF1160" s="25"/>
      <c r="CG1160" s="25"/>
      <c r="CH1160" s="25"/>
      <c r="CI1160" s="25"/>
      <c r="CJ1160" s="25"/>
      <c r="CK1160" s="25"/>
      <c r="CL1160" s="25"/>
      <c r="CM1160" s="25"/>
      <c r="CN1160" s="25"/>
      <c r="CO1160" s="25"/>
      <c r="CP1160" s="25"/>
      <c r="CQ1160" s="25"/>
      <c r="CR1160" s="25"/>
      <c r="CS1160" s="25"/>
      <c r="CT1160" s="25"/>
      <c r="CU1160" s="25"/>
      <c r="CV1160" s="25"/>
      <c r="CW1160" s="25"/>
      <c r="CX1160" s="25"/>
      <c r="CY1160" s="25"/>
      <c r="CZ1160" s="25"/>
      <c r="DA1160" s="25"/>
      <c r="DB1160" s="25"/>
      <c r="DC1160" s="25"/>
      <c r="DD1160" s="25"/>
      <c r="DE1160" s="25"/>
      <c r="DF1160" s="25"/>
      <c r="DG1160" s="25"/>
      <c r="DH1160" s="25"/>
      <c r="DI1160" s="25"/>
      <c r="DJ1160" s="25"/>
      <c r="DK1160" s="25"/>
      <c r="DL1160" s="25"/>
      <c r="DM1160" s="25"/>
      <c r="DN1160" s="25"/>
      <c r="DO1160" s="25"/>
      <c r="DP1160" s="25"/>
      <c r="DQ1160" s="25"/>
      <c r="DR1160" s="25"/>
      <c r="DS1160" s="25"/>
      <c r="DT1160" s="25"/>
      <c r="DU1160" s="25"/>
      <c r="DV1160" s="25"/>
      <c r="DW1160" s="25"/>
      <c r="DX1160" s="25"/>
      <c r="DY1160" s="25"/>
      <c r="DZ1160" s="25"/>
      <c r="EA1160" s="25"/>
      <c r="EB1160" s="25"/>
      <c r="EC1160" s="25"/>
      <c r="ED1160" s="25"/>
      <c r="EE1160" s="25"/>
      <c r="EF1160" s="25"/>
      <c r="EG1160" s="25"/>
      <c r="EH1160" s="25"/>
      <c r="EI1160" s="25"/>
      <c r="EJ1160" s="25"/>
      <c r="EK1160" s="25"/>
      <c r="EL1160" s="25"/>
      <c r="EM1160" s="25"/>
      <c r="EN1160" s="25"/>
      <c r="EO1160" s="25"/>
      <c r="EP1160" s="25"/>
      <c r="EQ1160" s="25"/>
      <c r="ER1160" s="25"/>
      <c r="ES1160" s="25"/>
      <c r="ET1160" s="25"/>
      <c r="EU1160" s="25"/>
      <c r="EV1160" s="25"/>
      <c r="EW1160" s="25"/>
      <c r="EX1160" s="25"/>
      <c r="EY1160" s="25"/>
      <c r="EZ1160" s="25"/>
      <c r="FA1160" s="25"/>
      <c r="FB1160" s="25"/>
      <c r="FC1160" s="25"/>
      <c r="FD1160" s="25"/>
      <c r="FE1160" s="25"/>
      <c r="FF1160" s="25"/>
      <c r="FG1160" s="25"/>
      <c r="FH1160" s="25"/>
      <c r="FI1160" s="25"/>
      <c r="FJ1160" s="25"/>
      <c r="FK1160" s="25"/>
      <c r="FL1160" s="25"/>
      <c r="FM1160" s="25"/>
      <c r="FN1160" s="25"/>
      <c r="FO1160" s="25"/>
      <c r="FP1160" s="25"/>
      <c r="FQ1160" s="25"/>
      <c r="FR1160" s="25"/>
      <c r="FS1160" s="25"/>
      <c r="FT1160" s="25"/>
      <c r="FU1160" s="25"/>
      <c r="FV1160" s="25"/>
      <c r="FW1160" s="25"/>
      <c r="FX1160" s="25"/>
      <c r="FY1160" s="25"/>
      <c r="FZ1160" s="25"/>
      <c r="GA1160" s="25"/>
      <c r="GB1160" s="25"/>
      <c r="GC1160" s="25"/>
      <c r="GD1160" s="25"/>
      <c r="GE1160" s="25"/>
      <c r="GF1160" s="25"/>
      <c r="GG1160" s="25"/>
      <c r="GH1160" s="25"/>
      <c r="GI1160" s="25"/>
      <c r="GJ1160" s="25"/>
      <c r="GK1160" s="25"/>
      <c r="GL1160" s="25"/>
      <c r="GM1160" s="25"/>
      <c r="GN1160" s="25"/>
      <c r="GO1160" s="25"/>
      <c r="GP1160" s="25"/>
      <c r="GQ1160" s="25"/>
      <c r="GR1160" s="25"/>
      <c r="GS1160" s="25"/>
      <c r="GT1160" s="25"/>
      <c r="GU1160" s="25"/>
      <c r="GV1160" s="25"/>
      <c r="GW1160" s="25"/>
      <c r="GX1160" s="25"/>
      <c r="GY1160" s="25"/>
      <c r="GZ1160" s="25"/>
      <c r="HA1160" s="25"/>
      <c r="HB1160" s="25"/>
      <c r="HC1160" s="25"/>
      <c r="HD1160" s="25"/>
      <c r="HE1160" s="25"/>
      <c r="HF1160" s="25"/>
      <c r="HG1160" s="25"/>
      <c r="HH1160" s="25"/>
      <c r="HI1160" s="25"/>
      <c r="HJ1160" s="25"/>
      <c r="HK1160" s="25"/>
      <c r="HL1160" s="25"/>
      <c r="HM1160" s="25"/>
      <c r="HN1160" s="25"/>
      <c r="HO1160" s="25"/>
      <c r="HP1160" s="25"/>
      <c r="HQ1160" s="25"/>
      <c r="HR1160" s="25"/>
      <c r="HS1160" s="25"/>
      <c r="HT1160" s="25"/>
      <c r="HU1160" s="25"/>
      <c r="HV1160" s="25"/>
      <c r="HW1160" s="25"/>
      <c r="HX1160" s="25"/>
      <c r="HY1160" s="25"/>
      <c r="HZ1160" s="25"/>
      <c r="IA1160" s="25"/>
      <c r="IB1160" s="25"/>
      <c r="IC1160" s="25"/>
      <c r="ID1160" s="25"/>
      <c r="IE1160" s="25"/>
      <c r="IF1160" s="25"/>
      <c r="IG1160" s="25"/>
      <c r="IH1160" s="25"/>
      <c r="II1160" s="25"/>
      <c r="IJ1160" s="25"/>
      <c r="IK1160" s="25"/>
      <c r="IL1160" s="25"/>
      <c r="IM1160" s="25"/>
      <c r="IN1160" s="25"/>
      <c r="IO1160" s="25"/>
      <c r="IP1160" s="25"/>
      <c r="IQ1160" s="25"/>
      <c r="IR1160" s="25"/>
      <c r="IS1160" s="25"/>
      <c r="IT1160" s="25"/>
      <c r="IU1160" s="25"/>
      <c r="IV1160" s="25"/>
    </row>
    <row r="1161" spans="1:256" s="12" customFormat="1" ht="15.75">
      <c r="A1161" s="11" t="s">
        <v>1256</v>
      </c>
      <c r="B1161" s="80" t="s">
        <v>328</v>
      </c>
      <c r="C1161" s="59">
        <v>84</v>
      </c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  <c r="BN1161" s="25"/>
      <c r="BO1161" s="25"/>
      <c r="BP1161" s="25"/>
      <c r="BQ1161" s="25"/>
      <c r="BR1161" s="25"/>
      <c r="BS1161" s="25"/>
      <c r="BT1161" s="25"/>
      <c r="BU1161" s="25"/>
      <c r="BV1161" s="25"/>
      <c r="BW1161" s="25"/>
      <c r="BX1161" s="25"/>
      <c r="BY1161" s="25"/>
      <c r="BZ1161" s="25"/>
      <c r="CA1161" s="25"/>
      <c r="CB1161" s="25"/>
      <c r="CC1161" s="25"/>
      <c r="CD1161" s="25"/>
      <c r="CE1161" s="25"/>
      <c r="CF1161" s="25"/>
      <c r="CG1161" s="25"/>
      <c r="CH1161" s="25"/>
      <c r="CI1161" s="25"/>
      <c r="CJ1161" s="25"/>
      <c r="CK1161" s="25"/>
      <c r="CL1161" s="25"/>
      <c r="CM1161" s="25"/>
      <c r="CN1161" s="25"/>
      <c r="CO1161" s="25"/>
      <c r="CP1161" s="25"/>
      <c r="CQ1161" s="25"/>
      <c r="CR1161" s="25"/>
      <c r="CS1161" s="25"/>
      <c r="CT1161" s="25"/>
      <c r="CU1161" s="25"/>
      <c r="CV1161" s="25"/>
      <c r="CW1161" s="25"/>
      <c r="CX1161" s="25"/>
      <c r="CY1161" s="25"/>
      <c r="CZ1161" s="25"/>
      <c r="DA1161" s="25"/>
      <c r="DB1161" s="25"/>
      <c r="DC1161" s="25"/>
      <c r="DD1161" s="25"/>
      <c r="DE1161" s="25"/>
      <c r="DF1161" s="25"/>
      <c r="DG1161" s="25"/>
      <c r="DH1161" s="25"/>
      <c r="DI1161" s="25"/>
      <c r="DJ1161" s="25"/>
      <c r="DK1161" s="25"/>
      <c r="DL1161" s="25"/>
      <c r="DM1161" s="25"/>
      <c r="DN1161" s="25"/>
      <c r="DO1161" s="25"/>
      <c r="DP1161" s="25"/>
      <c r="DQ1161" s="25"/>
      <c r="DR1161" s="25"/>
      <c r="DS1161" s="25"/>
      <c r="DT1161" s="25"/>
      <c r="DU1161" s="25"/>
      <c r="DV1161" s="25"/>
      <c r="DW1161" s="25"/>
      <c r="DX1161" s="25"/>
      <c r="DY1161" s="25"/>
      <c r="DZ1161" s="25"/>
      <c r="EA1161" s="25"/>
      <c r="EB1161" s="25"/>
      <c r="EC1161" s="25"/>
      <c r="ED1161" s="25"/>
      <c r="EE1161" s="25"/>
      <c r="EF1161" s="25"/>
      <c r="EG1161" s="25"/>
      <c r="EH1161" s="25"/>
      <c r="EI1161" s="25"/>
      <c r="EJ1161" s="25"/>
      <c r="EK1161" s="25"/>
      <c r="EL1161" s="25"/>
      <c r="EM1161" s="25"/>
      <c r="EN1161" s="25"/>
      <c r="EO1161" s="25"/>
      <c r="EP1161" s="25"/>
      <c r="EQ1161" s="25"/>
      <c r="ER1161" s="25"/>
      <c r="ES1161" s="25"/>
      <c r="ET1161" s="25"/>
      <c r="EU1161" s="25"/>
      <c r="EV1161" s="25"/>
      <c r="EW1161" s="25"/>
      <c r="EX1161" s="25"/>
      <c r="EY1161" s="25"/>
      <c r="EZ1161" s="25"/>
      <c r="FA1161" s="25"/>
      <c r="FB1161" s="25"/>
      <c r="FC1161" s="25"/>
      <c r="FD1161" s="25"/>
      <c r="FE1161" s="25"/>
      <c r="FF1161" s="25"/>
      <c r="FG1161" s="25"/>
      <c r="FH1161" s="25"/>
      <c r="FI1161" s="25"/>
      <c r="FJ1161" s="25"/>
      <c r="FK1161" s="25"/>
      <c r="FL1161" s="25"/>
      <c r="FM1161" s="25"/>
      <c r="FN1161" s="25"/>
      <c r="FO1161" s="25"/>
      <c r="FP1161" s="25"/>
      <c r="FQ1161" s="25"/>
      <c r="FR1161" s="25"/>
      <c r="FS1161" s="25"/>
      <c r="FT1161" s="25"/>
      <c r="FU1161" s="25"/>
      <c r="FV1161" s="25"/>
      <c r="FW1161" s="25"/>
      <c r="FX1161" s="25"/>
      <c r="FY1161" s="25"/>
      <c r="FZ1161" s="25"/>
      <c r="GA1161" s="25"/>
      <c r="GB1161" s="25"/>
      <c r="GC1161" s="25"/>
      <c r="GD1161" s="25"/>
      <c r="GE1161" s="25"/>
      <c r="GF1161" s="25"/>
      <c r="GG1161" s="25"/>
      <c r="GH1161" s="25"/>
      <c r="GI1161" s="25"/>
      <c r="GJ1161" s="25"/>
      <c r="GK1161" s="25"/>
      <c r="GL1161" s="25"/>
      <c r="GM1161" s="25"/>
      <c r="GN1161" s="25"/>
      <c r="GO1161" s="25"/>
      <c r="GP1161" s="25"/>
      <c r="GQ1161" s="25"/>
      <c r="GR1161" s="25"/>
      <c r="GS1161" s="25"/>
      <c r="GT1161" s="25"/>
      <c r="GU1161" s="25"/>
      <c r="GV1161" s="25"/>
      <c r="GW1161" s="25"/>
      <c r="GX1161" s="25"/>
      <c r="GY1161" s="25"/>
      <c r="GZ1161" s="25"/>
      <c r="HA1161" s="25"/>
      <c r="HB1161" s="25"/>
      <c r="HC1161" s="25"/>
      <c r="HD1161" s="25"/>
      <c r="HE1161" s="25"/>
      <c r="HF1161" s="25"/>
      <c r="HG1161" s="25"/>
      <c r="HH1161" s="25"/>
      <c r="HI1161" s="25"/>
      <c r="HJ1161" s="25"/>
      <c r="HK1161" s="25"/>
      <c r="HL1161" s="25"/>
      <c r="HM1161" s="25"/>
      <c r="HN1161" s="25"/>
      <c r="HO1161" s="25"/>
      <c r="HP1161" s="25"/>
      <c r="HQ1161" s="25"/>
      <c r="HR1161" s="25"/>
      <c r="HS1161" s="25"/>
      <c r="HT1161" s="25"/>
      <c r="HU1161" s="25"/>
      <c r="HV1161" s="25"/>
      <c r="HW1161" s="25"/>
      <c r="HX1161" s="25"/>
      <c r="HY1161" s="25"/>
      <c r="HZ1161" s="25"/>
      <c r="IA1161" s="25"/>
      <c r="IB1161" s="25"/>
      <c r="IC1161" s="25"/>
      <c r="ID1161" s="25"/>
      <c r="IE1161" s="25"/>
      <c r="IF1161" s="25"/>
      <c r="IG1161" s="25"/>
      <c r="IH1161" s="25"/>
      <c r="II1161" s="25"/>
      <c r="IJ1161" s="25"/>
      <c r="IK1161" s="25"/>
      <c r="IL1161" s="25"/>
      <c r="IM1161" s="25"/>
      <c r="IN1161" s="25"/>
      <c r="IO1161" s="25"/>
      <c r="IP1161" s="25"/>
      <c r="IQ1161" s="25"/>
      <c r="IR1161" s="25"/>
      <c r="IS1161" s="25"/>
      <c r="IT1161" s="25"/>
      <c r="IU1161" s="25"/>
      <c r="IV1161" s="25"/>
    </row>
    <row r="1162" spans="1:256" s="12" customFormat="1" ht="15.75">
      <c r="A1162" s="11" t="s">
        <v>1257</v>
      </c>
      <c r="B1162" s="80" t="s">
        <v>325</v>
      </c>
      <c r="C1162" s="59">
        <v>84</v>
      </c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  <c r="BN1162" s="25"/>
      <c r="BO1162" s="25"/>
      <c r="BP1162" s="25"/>
      <c r="BQ1162" s="25"/>
      <c r="BR1162" s="25"/>
      <c r="BS1162" s="25"/>
      <c r="BT1162" s="25"/>
      <c r="BU1162" s="25"/>
      <c r="BV1162" s="25"/>
      <c r="BW1162" s="25"/>
      <c r="BX1162" s="25"/>
      <c r="BY1162" s="25"/>
      <c r="BZ1162" s="25"/>
      <c r="CA1162" s="25"/>
      <c r="CB1162" s="25"/>
      <c r="CC1162" s="25"/>
      <c r="CD1162" s="25"/>
      <c r="CE1162" s="25"/>
      <c r="CF1162" s="25"/>
      <c r="CG1162" s="25"/>
      <c r="CH1162" s="25"/>
      <c r="CI1162" s="25"/>
      <c r="CJ1162" s="25"/>
      <c r="CK1162" s="25"/>
      <c r="CL1162" s="25"/>
      <c r="CM1162" s="25"/>
      <c r="CN1162" s="25"/>
      <c r="CO1162" s="25"/>
      <c r="CP1162" s="25"/>
      <c r="CQ1162" s="25"/>
      <c r="CR1162" s="25"/>
      <c r="CS1162" s="25"/>
      <c r="CT1162" s="25"/>
      <c r="CU1162" s="25"/>
      <c r="CV1162" s="25"/>
      <c r="CW1162" s="25"/>
      <c r="CX1162" s="25"/>
      <c r="CY1162" s="25"/>
      <c r="CZ1162" s="25"/>
      <c r="DA1162" s="25"/>
      <c r="DB1162" s="25"/>
      <c r="DC1162" s="25"/>
      <c r="DD1162" s="25"/>
      <c r="DE1162" s="25"/>
      <c r="DF1162" s="25"/>
      <c r="DG1162" s="25"/>
      <c r="DH1162" s="25"/>
      <c r="DI1162" s="25"/>
      <c r="DJ1162" s="25"/>
      <c r="DK1162" s="25"/>
      <c r="DL1162" s="25"/>
      <c r="DM1162" s="25"/>
      <c r="DN1162" s="25"/>
      <c r="DO1162" s="25"/>
      <c r="DP1162" s="25"/>
      <c r="DQ1162" s="25"/>
      <c r="DR1162" s="25"/>
      <c r="DS1162" s="25"/>
      <c r="DT1162" s="25"/>
      <c r="DU1162" s="25"/>
      <c r="DV1162" s="25"/>
      <c r="DW1162" s="25"/>
      <c r="DX1162" s="25"/>
      <c r="DY1162" s="25"/>
      <c r="DZ1162" s="25"/>
      <c r="EA1162" s="25"/>
      <c r="EB1162" s="25"/>
      <c r="EC1162" s="25"/>
      <c r="ED1162" s="25"/>
      <c r="EE1162" s="25"/>
      <c r="EF1162" s="25"/>
      <c r="EG1162" s="25"/>
      <c r="EH1162" s="25"/>
      <c r="EI1162" s="25"/>
      <c r="EJ1162" s="25"/>
      <c r="EK1162" s="25"/>
      <c r="EL1162" s="25"/>
      <c r="EM1162" s="25"/>
      <c r="EN1162" s="25"/>
      <c r="EO1162" s="25"/>
      <c r="EP1162" s="25"/>
      <c r="EQ1162" s="25"/>
      <c r="ER1162" s="25"/>
      <c r="ES1162" s="25"/>
      <c r="ET1162" s="25"/>
      <c r="EU1162" s="25"/>
      <c r="EV1162" s="25"/>
      <c r="EW1162" s="25"/>
      <c r="EX1162" s="25"/>
      <c r="EY1162" s="25"/>
      <c r="EZ1162" s="25"/>
      <c r="FA1162" s="25"/>
      <c r="FB1162" s="25"/>
      <c r="FC1162" s="25"/>
      <c r="FD1162" s="25"/>
      <c r="FE1162" s="25"/>
      <c r="FF1162" s="25"/>
      <c r="FG1162" s="25"/>
      <c r="FH1162" s="25"/>
      <c r="FI1162" s="25"/>
      <c r="FJ1162" s="25"/>
      <c r="FK1162" s="25"/>
      <c r="FL1162" s="25"/>
      <c r="FM1162" s="25"/>
      <c r="FN1162" s="25"/>
      <c r="FO1162" s="25"/>
      <c r="FP1162" s="25"/>
      <c r="FQ1162" s="25"/>
      <c r="FR1162" s="25"/>
      <c r="FS1162" s="25"/>
      <c r="FT1162" s="25"/>
      <c r="FU1162" s="25"/>
      <c r="FV1162" s="25"/>
      <c r="FW1162" s="25"/>
      <c r="FX1162" s="25"/>
      <c r="FY1162" s="25"/>
      <c r="FZ1162" s="25"/>
      <c r="GA1162" s="25"/>
      <c r="GB1162" s="25"/>
      <c r="GC1162" s="25"/>
      <c r="GD1162" s="25"/>
      <c r="GE1162" s="25"/>
      <c r="GF1162" s="25"/>
      <c r="GG1162" s="25"/>
      <c r="GH1162" s="25"/>
      <c r="GI1162" s="25"/>
      <c r="GJ1162" s="25"/>
      <c r="GK1162" s="25"/>
      <c r="GL1162" s="25"/>
      <c r="GM1162" s="25"/>
      <c r="GN1162" s="25"/>
      <c r="GO1162" s="25"/>
      <c r="GP1162" s="25"/>
      <c r="GQ1162" s="25"/>
      <c r="GR1162" s="25"/>
      <c r="GS1162" s="25"/>
      <c r="GT1162" s="25"/>
      <c r="GU1162" s="25"/>
      <c r="GV1162" s="25"/>
      <c r="GW1162" s="25"/>
      <c r="GX1162" s="25"/>
      <c r="GY1162" s="25"/>
      <c r="GZ1162" s="25"/>
      <c r="HA1162" s="25"/>
      <c r="HB1162" s="25"/>
      <c r="HC1162" s="25"/>
      <c r="HD1162" s="25"/>
      <c r="HE1162" s="25"/>
      <c r="HF1162" s="25"/>
      <c r="HG1162" s="25"/>
      <c r="HH1162" s="25"/>
      <c r="HI1162" s="25"/>
      <c r="HJ1162" s="25"/>
      <c r="HK1162" s="25"/>
      <c r="HL1162" s="25"/>
      <c r="HM1162" s="25"/>
      <c r="HN1162" s="25"/>
      <c r="HO1162" s="25"/>
      <c r="HP1162" s="25"/>
      <c r="HQ1162" s="25"/>
      <c r="HR1162" s="25"/>
      <c r="HS1162" s="25"/>
      <c r="HT1162" s="25"/>
      <c r="HU1162" s="25"/>
      <c r="HV1162" s="25"/>
      <c r="HW1162" s="25"/>
      <c r="HX1162" s="25"/>
      <c r="HY1162" s="25"/>
      <c r="HZ1162" s="25"/>
      <c r="IA1162" s="25"/>
      <c r="IB1162" s="25"/>
      <c r="IC1162" s="25"/>
      <c r="ID1162" s="25"/>
      <c r="IE1162" s="25"/>
      <c r="IF1162" s="25"/>
      <c r="IG1162" s="25"/>
      <c r="IH1162" s="25"/>
      <c r="II1162" s="25"/>
      <c r="IJ1162" s="25"/>
      <c r="IK1162" s="25"/>
      <c r="IL1162" s="25"/>
      <c r="IM1162" s="25"/>
      <c r="IN1162" s="25"/>
      <c r="IO1162" s="25"/>
      <c r="IP1162" s="25"/>
      <c r="IQ1162" s="25"/>
      <c r="IR1162" s="25"/>
      <c r="IS1162" s="25"/>
      <c r="IT1162" s="25"/>
      <c r="IU1162" s="25"/>
      <c r="IV1162" s="25"/>
    </row>
    <row r="1163" spans="1:256" s="12" customFormat="1" ht="15.75">
      <c r="A1163" s="11" t="s">
        <v>1258</v>
      </c>
      <c r="B1163" s="1" t="s">
        <v>416</v>
      </c>
      <c r="C1163" s="59">
        <v>1207</v>
      </c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  <c r="CM1163" s="25"/>
      <c r="CN1163" s="25"/>
      <c r="CO1163" s="25"/>
      <c r="CP1163" s="25"/>
      <c r="CQ1163" s="25"/>
      <c r="CR1163" s="25"/>
      <c r="CS1163" s="25"/>
      <c r="CT1163" s="25"/>
      <c r="CU1163" s="25"/>
      <c r="CV1163" s="25"/>
      <c r="CW1163" s="25"/>
      <c r="CX1163" s="25"/>
      <c r="CY1163" s="25"/>
      <c r="CZ1163" s="25"/>
      <c r="DA1163" s="25"/>
      <c r="DB1163" s="25"/>
      <c r="DC1163" s="25"/>
      <c r="DD1163" s="25"/>
      <c r="DE1163" s="25"/>
      <c r="DF1163" s="25"/>
      <c r="DG1163" s="25"/>
      <c r="DH1163" s="25"/>
      <c r="DI1163" s="25"/>
      <c r="DJ1163" s="25"/>
      <c r="DK1163" s="25"/>
      <c r="DL1163" s="25"/>
      <c r="DM1163" s="25"/>
      <c r="DN1163" s="25"/>
      <c r="DO1163" s="25"/>
      <c r="DP1163" s="25"/>
      <c r="DQ1163" s="25"/>
      <c r="DR1163" s="25"/>
      <c r="DS1163" s="25"/>
      <c r="DT1163" s="25"/>
      <c r="DU1163" s="25"/>
      <c r="DV1163" s="25"/>
      <c r="DW1163" s="25"/>
      <c r="DX1163" s="25"/>
      <c r="DY1163" s="25"/>
      <c r="DZ1163" s="25"/>
      <c r="EA1163" s="25"/>
      <c r="EB1163" s="25"/>
      <c r="EC1163" s="25"/>
      <c r="ED1163" s="25"/>
      <c r="EE1163" s="25"/>
      <c r="EF1163" s="25"/>
      <c r="EG1163" s="25"/>
      <c r="EH1163" s="25"/>
      <c r="EI1163" s="25"/>
      <c r="EJ1163" s="25"/>
      <c r="EK1163" s="25"/>
      <c r="EL1163" s="25"/>
      <c r="EM1163" s="25"/>
      <c r="EN1163" s="25"/>
      <c r="EO1163" s="25"/>
      <c r="EP1163" s="25"/>
      <c r="EQ1163" s="25"/>
      <c r="ER1163" s="25"/>
      <c r="ES1163" s="25"/>
      <c r="ET1163" s="25"/>
      <c r="EU1163" s="25"/>
      <c r="EV1163" s="25"/>
      <c r="EW1163" s="25"/>
      <c r="EX1163" s="25"/>
      <c r="EY1163" s="25"/>
      <c r="EZ1163" s="25"/>
      <c r="FA1163" s="25"/>
      <c r="FB1163" s="25"/>
      <c r="FC1163" s="25"/>
      <c r="FD1163" s="25"/>
      <c r="FE1163" s="25"/>
      <c r="FF1163" s="25"/>
      <c r="FG1163" s="25"/>
      <c r="FH1163" s="25"/>
      <c r="FI1163" s="25"/>
      <c r="FJ1163" s="25"/>
      <c r="FK1163" s="25"/>
      <c r="FL1163" s="25"/>
      <c r="FM1163" s="25"/>
      <c r="FN1163" s="25"/>
      <c r="FO1163" s="25"/>
      <c r="FP1163" s="25"/>
      <c r="FQ1163" s="25"/>
      <c r="FR1163" s="25"/>
      <c r="FS1163" s="25"/>
      <c r="FT1163" s="25"/>
      <c r="FU1163" s="25"/>
      <c r="FV1163" s="25"/>
      <c r="FW1163" s="25"/>
      <c r="FX1163" s="25"/>
      <c r="FY1163" s="25"/>
      <c r="FZ1163" s="25"/>
      <c r="GA1163" s="25"/>
      <c r="GB1163" s="25"/>
      <c r="GC1163" s="25"/>
      <c r="GD1163" s="25"/>
      <c r="GE1163" s="25"/>
      <c r="GF1163" s="25"/>
      <c r="GG1163" s="25"/>
      <c r="GH1163" s="25"/>
      <c r="GI1163" s="25"/>
      <c r="GJ1163" s="25"/>
      <c r="GK1163" s="25"/>
      <c r="GL1163" s="25"/>
      <c r="GM1163" s="25"/>
      <c r="GN1163" s="25"/>
      <c r="GO1163" s="25"/>
      <c r="GP1163" s="25"/>
      <c r="GQ1163" s="25"/>
      <c r="GR1163" s="25"/>
      <c r="GS1163" s="25"/>
      <c r="GT1163" s="25"/>
      <c r="GU1163" s="25"/>
      <c r="GV1163" s="25"/>
      <c r="GW1163" s="25"/>
      <c r="GX1163" s="25"/>
      <c r="GY1163" s="25"/>
      <c r="GZ1163" s="25"/>
      <c r="HA1163" s="25"/>
      <c r="HB1163" s="25"/>
      <c r="HC1163" s="25"/>
      <c r="HD1163" s="25"/>
      <c r="HE1163" s="25"/>
      <c r="HF1163" s="25"/>
      <c r="HG1163" s="25"/>
      <c r="HH1163" s="25"/>
      <c r="HI1163" s="25"/>
      <c r="HJ1163" s="25"/>
      <c r="HK1163" s="25"/>
      <c r="HL1163" s="25"/>
      <c r="HM1163" s="25"/>
      <c r="HN1163" s="25"/>
      <c r="HO1163" s="25"/>
      <c r="HP1163" s="25"/>
      <c r="HQ1163" s="25"/>
      <c r="HR1163" s="25"/>
      <c r="HS1163" s="25"/>
      <c r="HT1163" s="25"/>
      <c r="HU1163" s="25"/>
      <c r="HV1163" s="25"/>
      <c r="HW1163" s="25"/>
      <c r="HX1163" s="25"/>
      <c r="HY1163" s="25"/>
      <c r="HZ1163" s="25"/>
      <c r="IA1163" s="25"/>
      <c r="IB1163" s="25"/>
      <c r="IC1163" s="25"/>
      <c r="ID1163" s="25"/>
      <c r="IE1163" s="25"/>
      <c r="IF1163" s="25"/>
      <c r="IG1163" s="25"/>
      <c r="IH1163" s="25"/>
      <c r="II1163" s="25"/>
      <c r="IJ1163" s="25"/>
      <c r="IK1163" s="25"/>
      <c r="IL1163" s="25"/>
      <c r="IM1163" s="25"/>
      <c r="IN1163" s="25"/>
      <c r="IO1163" s="25"/>
      <c r="IP1163" s="25"/>
      <c r="IQ1163" s="25"/>
      <c r="IR1163" s="25"/>
      <c r="IS1163" s="25"/>
      <c r="IT1163" s="25"/>
      <c r="IU1163" s="25"/>
      <c r="IV1163" s="25"/>
    </row>
    <row r="1164" spans="1:3" s="99" customFormat="1" ht="15.75">
      <c r="A1164" s="98">
        <v>1</v>
      </c>
      <c r="B1164" s="17">
        <v>2</v>
      </c>
      <c r="C1164" s="105">
        <v>3</v>
      </c>
    </row>
    <row r="1165" spans="1:256" s="12" customFormat="1" ht="31.5">
      <c r="A1165" s="11" t="s">
        <v>1259</v>
      </c>
      <c r="B1165" s="1" t="s">
        <v>330</v>
      </c>
      <c r="C1165" s="59">
        <v>83</v>
      </c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  <c r="BN1165" s="25"/>
      <c r="BO1165" s="25"/>
      <c r="BP1165" s="25"/>
      <c r="BQ1165" s="25"/>
      <c r="BR1165" s="25"/>
      <c r="BS1165" s="25"/>
      <c r="BT1165" s="25"/>
      <c r="BU1165" s="25"/>
      <c r="BV1165" s="25"/>
      <c r="BW1165" s="25"/>
      <c r="BX1165" s="25"/>
      <c r="BY1165" s="25"/>
      <c r="BZ1165" s="25"/>
      <c r="CA1165" s="25"/>
      <c r="CB1165" s="25"/>
      <c r="CC1165" s="25"/>
      <c r="CD1165" s="25"/>
      <c r="CE1165" s="25"/>
      <c r="CF1165" s="25"/>
      <c r="CG1165" s="25"/>
      <c r="CH1165" s="25"/>
      <c r="CI1165" s="25"/>
      <c r="CJ1165" s="25"/>
      <c r="CK1165" s="25"/>
      <c r="CL1165" s="25"/>
      <c r="CM1165" s="25"/>
      <c r="CN1165" s="25"/>
      <c r="CO1165" s="25"/>
      <c r="CP1165" s="25"/>
      <c r="CQ1165" s="25"/>
      <c r="CR1165" s="25"/>
      <c r="CS1165" s="25"/>
      <c r="CT1165" s="25"/>
      <c r="CU1165" s="25"/>
      <c r="CV1165" s="25"/>
      <c r="CW1165" s="25"/>
      <c r="CX1165" s="25"/>
      <c r="CY1165" s="25"/>
      <c r="CZ1165" s="25"/>
      <c r="DA1165" s="25"/>
      <c r="DB1165" s="25"/>
      <c r="DC1165" s="25"/>
      <c r="DD1165" s="25"/>
      <c r="DE1165" s="25"/>
      <c r="DF1165" s="25"/>
      <c r="DG1165" s="25"/>
      <c r="DH1165" s="25"/>
      <c r="DI1165" s="25"/>
      <c r="DJ1165" s="25"/>
      <c r="DK1165" s="25"/>
      <c r="DL1165" s="25"/>
      <c r="DM1165" s="25"/>
      <c r="DN1165" s="25"/>
      <c r="DO1165" s="25"/>
      <c r="DP1165" s="25"/>
      <c r="DQ1165" s="25"/>
      <c r="DR1165" s="25"/>
      <c r="DS1165" s="25"/>
      <c r="DT1165" s="25"/>
      <c r="DU1165" s="25"/>
      <c r="DV1165" s="25"/>
      <c r="DW1165" s="25"/>
      <c r="DX1165" s="25"/>
      <c r="DY1165" s="25"/>
      <c r="DZ1165" s="25"/>
      <c r="EA1165" s="25"/>
      <c r="EB1165" s="25"/>
      <c r="EC1165" s="25"/>
      <c r="ED1165" s="25"/>
      <c r="EE1165" s="25"/>
      <c r="EF1165" s="25"/>
      <c r="EG1165" s="25"/>
      <c r="EH1165" s="25"/>
      <c r="EI1165" s="25"/>
      <c r="EJ1165" s="25"/>
      <c r="EK1165" s="25"/>
      <c r="EL1165" s="25"/>
      <c r="EM1165" s="25"/>
      <c r="EN1165" s="25"/>
      <c r="EO1165" s="25"/>
      <c r="EP1165" s="25"/>
      <c r="EQ1165" s="25"/>
      <c r="ER1165" s="25"/>
      <c r="ES1165" s="25"/>
      <c r="ET1165" s="25"/>
      <c r="EU1165" s="25"/>
      <c r="EV1165" s="25"/>
      <c r="EW1165" s="25"/>
      <c r="EX1165" s="25"/>
      <c r="EY1165" s="25"/>
      <c r="EZ1165" s="25"/>
      <c r="FA1165" s="25"/>
      <c r="FB1165" s="25"/>
      <c r="FC1165" s="25"/>
      <c r="FD1165" s="25"/>
      <c r="FE1165" s="25"/>
      <c r="FF1165" s="25"/>
      <c r="FG1165" s="25"/>
      <c r="FH1165" s="25"/>
      <c r="FI1165" s="25"/>
      <c r="FJ1165" s="25"/>
      <c r="FK1165" s="25"/>
      <c r="FL1165" s="25"/>
      <c r="FM1165" s="25"/>
      <c r="FN1165" s="25"/>
      <c r="FO1165" s="25"/>
      <c r="FP1165" s="25"/>
      <c r="FQ1165" s="25"/>
      <c r="FR1165" s="25"/>
      <c r="FS1165" s="25"/>
      <c r="FT1165" s="25"/>
      <c r="FU1165" s="25"/>
      <c r="FV1165" s="25"/>
      <c r="FW1165" s="25"/>
      <c r="FX1165" s="25"/>
      <c r="FY1165" s="25"/>
      <c r="FZ1165" s="25"/>
      <c r="GA1165" s="25"/>
      <c r="GB1165" s="25"/>
      <c r="GC1165" s="25"/>
      <c r="GD1165" s="25"/>
      <c r="GE1165" s="25"/>
      <c r="GF1165" s="25"/>
      <c r="GG1165" s="25"/>
      <c r="GH1165" s="25"/>
      <c r="GI1165" s="25"/>
      <c r="GJ1165" s="25"/>
      <c r="GK1165" s="25"/>
      <c r="GL1165" s="25"/>
      <c r="GM1165" s="25"/>
      <c r="GN1165" s="25"/>
      <c r="GO1165" s="25"/>
      <c r="GP1165" s="25"/>
      <c r="GQ1165" s="25"/>
      <c r="GR1165" s="25"/>
      <c r="GS1165" s="25"/>
      <c r="GT1165" s="25"/>
      <c r="GU1165" s="25"/>
      <c r="GV1165" s="25"/>
      <c r="GW1165" s="25"/>
      <c r="GX1165" s="25"/>
      <c r="GY1165" s="25"/>
      <c r="GZ1165" s="25"/>
      <c r="HA1165" s="25"/>
      <c r="HB1165" s="25"/>
      <c r="HC1165" s="25"/>
      <c r="HD1165" s="25"/>
      <c r="HE1165" s="25"/>
      <c r="HF1165" s="25"/>
      <c r="HG1165" s="25"/>
      <c r="HH1165" s="25"/>
      <c r="HI1165" s="25"/>
      <c r="HJ1165" s="25"/>
      <c r="HK1165" s="25"/>
      <c r="HL1165" s="25"/>
      <c r="HM1165" s="25"/>
      <c r="HN1165" s="25"/>
      <c r="HO1165" s="25"/>
      <c r="HP1165" s="25"/>
      <c r="HQ1165" s="25"/>
      <c r="HR1165" s="25"/>
      <c r="HS1165" s="25"/>
      <c r="HT1165" s="25"/>
      <c r="HU1165" s="25"/>
      <c r="HV1165" s="25"/>
      <c r="HW1165" s="25"/>
      <c r="HX1165" s="25"/>
      <c r="HY1165" s="25"/>
      <c r="HZ1165" s="25"/>
      <c r="IA1165" s="25"/>
      <c r="IB1165" s="25"/>
      <c r="IC1165" s="25"/>
      <c r="ID1165" s="25"/>
      <c r="IE1165" s="25"/>
      <c r="IF1165" s="25"/>
      <c r="IG1165" s="25"/>
      <c r="IH1165" s="25"/>
      <c r="II1165" s="25"/>
      <c r="IJ1165" s="25"/>
      <c r="IK1165" s="25"/>
      <c r="IL1165" s="25"/>
      <c r="IM1165" s="25"/>
      <c r="IN1165" s="25"/>
      <c r="IO1165" s="25"/>
      <c r="IP1165" s="25"/>
      <c r="IQ1165" s="25"/>
      <c r="IR1165" s="25"/>
      <c r="IS1165" s="25"/>
      <c r="IT1165" s="25"/>
      <c r="IU1165" s="25"/>
      <c r="IV1165" s="25"/>
    </row>
    <row r="1166" spans="1:256" s="12" customFormat="1" ht="15.75">
      <c r="A1166" s="11" t="s">
        <v>1260</v>
      </c>
      <c r="B1166" s="80" t="s">
        <v>332</v>
      </c>
      <c r="C1166" s="59">
        <v>88</v>
      </c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  <c r="BN1166" s="25"/>
      <c r="BO1166" s="25"/>
      <c r="BP1166" s="25"/>
      <c r="BQ1166" s="25"/>
      <c r="BR1166" s="25"/>
      <c r="BS1166" s="25"/>
      <c r="BT1166" s="25"/>
      <c r="BU1166" s="25"/>
      <c r="BV1166" s="25"/>
      <c r="BW1166" s="25"/>
      <c r="BX1166" s="25"/>
      <c r="BY1166" s="25"/>
      <c r="BZ1166" s="25"/>
      <c r="CA1166" s="25"/>
      <c r="CB1166" s="25"/>
      <c r="CC1166" s="25"/>
      <c r="CD1166" s="25"/>
      <c r="CE1166" s="25"/>
      <c r="CF1166" s="25"/>
      <c r="CG1166" s="25"/>
      <c r="CH1166" s="25"/>
      <c r="CI1166" s="25"/>
      <c r="CJ1166" s="25"/>
      <c r="CK1166" s="25"/>
      <c r="CL1166" s="25"/>
      <c r="CM1166" s="25"/>
      <c r="CN1166" s="25"/>
      <c r="CO1166" s="25"/>
      <c r="CP1166" s="25"/>
      <c r="CQ1166" s="25"/>
      <c r="CR1166" s="25"/>
      <c r="CS1166" s="25"/>
      <c r="CT1166" s="25"/>
      <c r="CU1166" s="25"/>
      <c r="CV1166" s="25"/>
      <c r="CW1166" s="25"/>
      <c r="CX1166" s="25"/>
      <c r="CY1166" s="25"/>
      <c r="CZ1166" s="25"/>
      <c r="DA1166" s="25"/>
      <c r="DB1166" s="25"/>
      <c r="DC1166" s="25"/>
      <c r="DD1166" s="25"/>
      <c r="DE1166" s="25"/>
      <c r="DF1166" s="25"/>
      <c r="DG1166" s="25"/>
      <c r="DH1166" s="25"/>
      <c r="DI1166" s="25"/>
      <c r="DJ1166" s="25"/>
      <c r="DK1166" s="25"/>
      <c r="DL1166" s="25"/>
      <c r="DM1166" s="25"/>
      <c r="DN1166" s="25"/>
      <c r="DO1166" s="25"/>
      <c r="DP1166" s="25"/>
      <c r="DQ1166" s="25"/>
      <c r="DR1166" s="25"/>
      <c r="DS1166" s="25"/>
      <c r="DT1166" s="25"/>
      <c r="DU1166" s="25"/>
      <c r="DV1166" s="25"/>
      <c r="DW1166" s="25"/>
      <c r="DX1166" s="25"/>
      <c r="DY1166" s="25"/>
      <c r="DZ1166" s="25"/>
      <c r="EA1166" s="25"/>
      <c r="EB1166" s="25"/>
      <c r="EC1166" s="25"/>
      <c r="ED1166" s="25"/>
      <c r="EE1166" s="25"/>
      <c r="EF1166" s="25"/>
      <c r="EG1166" s="25"/>
      <c r="EH1166" s="25"/>
      <c r="EI1166" s="25"/>
      <c r="EJ1166" s="25"/>
      <c r="EK1166" s="25"/>
      <c r="EL1166" s="25"/>
      <c r="EM1166" s="25"/>
      <c r="EN1166" s="25"/>
      <c r="EO1166" s="25"/>
      <c r="EP1166" s="25"/>
      <c r="EQ1166" s="25"/>
      <c r="ER1166" s="25"/>
      <c r="ES1166" s="25"/>
      <c r="ET1166" s="25"/>
      <c r="EU1166" s="25"/>
      <c r="EV1166" s="25"/>
      <c r="EW1166" s="25"/>
      <c r="EX1166" s="25"/>
      <c r="EY1166" s="25"/>
      <c r="EZ1166" s="25"/>
      <c r="FA1166" s="25"/>
      <c r="FB1166" s="25"/>
      <c r="FC1166" s="25"/>
      <c r="FD1166" s="25"/>
      <c r="FE1166" s="25"/>
      <c r="FF1166" s="25"/>
      <c r="FG1166" s="25"/>
      <c r="FH1166" s="25"/>
      <c r="FI1166" s="25"/>
      <c r="FJ1166" s="25"/>
      <c r="FK1166" s="25"/>
      <c r="FL1166" s="25"/>
      <c r="FM1166" s="25"/>
      <c r="FN1166" s="25"/>
      <c r="FO1166" s="25"/>
      <c r="FP1166" s="25"/>
      <c r="FQ1166" s="25"/>
      <c r="FR1166" s="25"/>
      <c r="FS1166" s="25"/>
      <c r="FT1166" s="25"/>
      <c r="FU1166" s="25"/>
      <c r="FV1166" s="25"/>
      <c r="FW1166" s="25"/>
      <c r="FX1166" s="25"/>
      <c r="FY1166" s="25"/>
      <c r="FZ1166" s="25"/>
      <c r="GA1166" s="25"/>
      <c r="GB1166" s="25"/>
      <c r="GC1166" s="25"/>
      <c r="GD1166" s="25"/>
      <c r="GE1166" s="25"/>
      <c r="GF1166" s="25"/>
      <c r="GG1166" s="25"/>
      <c r="GH1166" s="25"/>
      <c r="GI1166" s="25"/>
      <c r="GJ1166" s="25"/>
      <c r="GK1166" s="25"/>
      <c r="GL1166" s="25"/>
      <c r="GM1166" s="25"/>
      <c r="GN1166" s="25"/>
      <c r="GO1166" s="25"/>
      <c r="GP1166" s="25"/>
      <c r="GQ1166" s="25"/>
      <c r="GR1166" s="25"/>
      <c r="GS1166" s="25"/>
      <c r="GT1166" s="25"/>
      <c r="GU1166" s="25"/>
      <c r="GV1166" s="25"/>
      <c r="GW1166" s="25"/>
      <c r="GX1166" s="25"/>
      <c r="GY1166" s="25"/>
      <c r="GZ1166" s="25"/>
      <c r="HA1166" s="25"/>
      <c r="HB1166" s="25"/>
      <c r="HC1166" s="25"/>
      <c r="HD1166" s="25"/>
      <c r="HE1166" s="25"/>
      <c r="HF1166" s="25"/>
      <c r="HG1166" s="25"/>
      <c r="HH1166" s="25"/>
      <c r="HI1166" s="25"/>
      <c r="HJ1166" s="25"/>
      <c r="HK1166" s="25"/>
      <c r="HL1166" s="25"/>
      <c r="HM1166" s="25"/>
      <c r="HN1166" s="25"/>
      <c r="HO1166" s="25"/>
      <c r="HP1166" s="25"/>
      <c r="HQ1166" s="25"/>
      <c r="HR1166" s="25"/>
      <c r="HS1166" s="25"/>
      <c r="HT1166" s="25"/>
      <c r="HU1166" s="25"/>
      <c r="HV1166" s="25"/>
      <c r="HW1166" s="25"/>
      <c r="HX1166" s="25"/>
      <c r="HY1166" s="25"/>
      <c r="HZ1166" s="25"/>
      <c r="IA1166" s="25"/>
      <c r="IB1166" s="25"/>
      <c r="IC1166" s="25"/>
      <c r="ID1166" s="25"/>
      <c r="IE1166" s="25"/>
      <c r="IF1166" s="25"/>
      <c r="IG1166" s="25"/>
      <c r="IH1166" s="25"/>
      <c r="II1166" s="25"/>
      <c r="IJ1166" s="25"/>
      <c r="IK1166" s="25"/>
      <c r="IL1166" s="25"/>
      <c r="IM1166" s="25"/>
      <c r="IN1166" s="25"/>
      <c r="IO1166" s="25"/>
      <c r="IP1166" s="25"/>
      <c r="IQ1166" s="25"/>
      <c r="IR1166" s="25"/>
      <c r="IS1166" s="25"/>
      <c r="IT1166" s="25"/>
      <c r="IU1166" s="25"/>
      <c r="IV1166" s="25"/>
    </row>
    <row r="1167" spans="1:256" s="12" customFormat="1" ht="15.75">
      <c r="A1167" s="11" t="s">
        <v>1261</v>
      </c>
      <c r="B1167" s="80" t="s">
        <v>333</v>
      </c>
      <c r="C1167" s="59">
        <v>84</v>
      </c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  <c r="BN1167" s="25"/>
      <c r="BO1167" s="25"/>
      <c r="BP1167" s="25"/>
      <c r="BQ1167" s="25"/>
      <c r="BR1167" s="25"/>
      <c r="BS1167" s="25"/>
      <c r="BT1167" s="25"/>
      <c r="BU1167" s="25"/>
      <c r="BV1167" s="25"/>
      <c r="BW1167" s="25"/>
      <c r="BX1167" s="25"/>
      <c r="BY1167" s="25"/>
      <c r="BZ1167" s="25"/>
      <c r="CA1167" s="25"/>
      <c r="CB1167" s="25"/>
      <c r="CC1167" s="25"/>
      <c r="CD1167" s="25"/>
      <c r="CE1167" s="25"/>
      <c r="CF1167" s="25"/>
      <c r="CG1167" s="25"/>
      <c r="CH1167" s="25"/>
      <c r="CI1167" s="25"/>
      <c r="CJ1167" s="25"/>
      <c r="CK1167" s="25"/>
      <c r="CL1167" s="25"/>
      <c r="CM1167" s="25"/>
      <c r="CN1167" s="25"/>
      <c r="CO1167" s="25"/>
      <c r="CP1167" s="25"/>
      <c r="CQ1167" s="25"/>
      <c r="CR1167" s="25"/>
      <c r="CS1167" s="25"/>
      <c r="CT1167" s="25"/>
      <c r="CU1167" s="25"/>
      <c r="CV1167" s="25"/>
      <c r="CW1167" s="25"/>
      <c r="CX1167" s="25"/>
      <c r="CY1167" s="25"/>
      <c r="CZ1167" s="25"/>
      <c r="DA1167" s="25"/>
      <c r="DB1167" s="25"/>
      <c r="DC1167" s="25"/>
      <c r="DD1167" s="25"/>
      <c r="DE1167" s="25"/>
      <c r="DF1167" s="25"/>
      <c r="DG1167" s="25"/>
      <c r="DH1167" s="25"/>
      <c r="DI1167" s="25"/>
      <c r="DJ1167" s="25"/>
      <c r="DK1167" s="25"/>
      <c r="DL1167" s="25"/>
      <c r="DM1167" s="25"/>
      <c r="DN1167" s="25"/>
      <c r="DO1167" s="25"/>
      <c r="DP1167" s="25"/>
      <c r="DQ1167" s="25"/>
      <c r="DR1167" s="25"/>
      <c r="DS1167" s="25"/>
      <c r="DT1167" s="25"/>
      <c r="DU1167" s="25"/>
      <c r="DV1167" s="25"/>
      <c r="DW1167" s="25"/>
      <c r="DX1167" s="25"/>
      <c r="DY1167" s="25"/>
      <c r="DZ1167" s="25"/>
      <c r="EA1167" s="25"/>
      <c r="EB1167" s="25"/>
      <c r="EC1167" s="25"/>
      <c r="ED1167" s="25"/>
      <c r="EE1167" s="25"/>
      <c r="EF1167" s="25"/>
      <c r="EG1167" s="25"/>
      <c r="EH1167" s="25"/>
      <c r="EI1167" s="25"/>
      <c r="EJ1167" s="25"/>
      <c r="EK1167" s="25"/>
      <c r="EL1167" s="25"/>
      <c r="EM1167" s="25"/>
      <c r="EN1167" s="25"/>
      <c r="EO1167" s="25"/>
      <c r="EP1167" s="25"/>
      <c r="EQ1167" s="25"/>
      <c r="ER1167" s="25"/>
      <c r="ES1167" s="25"/>
      <c r="ET1167" s="25"/>
      <c r="EU1167" s="25"/>
      <c r="EV1167" s="25"/>
      <c r="EW1167" s="25"/>
      <c r="EX1167" s="25"/>
      <c r="EY1167" s="25"/>
      <c r="EZ1167" s="25"/>
      <c r="FA1167" s="25"/>
      <c r="FB1167" s="25"/>
      <c r="FC1167" s="25"/>
      <c r="FD1167" s="25"/>
      <c r="FE1167" s="25"/>
      <c r="FF1167" s="25"/>
      <c r="FG1167" s="25"/>
      <c r="FH1167" s="25"/>
      <c r="FI1167" s="25"/>
      <c r="FJ1167" s="25"/>
      <c r="FK1167" s="25"/>
      <c r="FL1167" s="25"/>
      <c r="FM1167" s="25"/>
      <c r="FN1167" s="25"/>
      <c r="FO1167" s="25"/>
      <c r="FP1167" s="25"/>
      <c r="FQ1167" s="25"/>
      <c r="FR1167" s="25"/>
      <c r="FS1167" s="25"/>
      <c r="FT1167" s="25"/>
      <c r="FU1167" s="25"/>
      <c r="FV1167" s="25"/>
      <c r="FW1167" s="25"/>
      <c r="FX1167" s="25"/>
      <c r="FY1167" s="25"/>
      <c r="FZ1167" s="25"/>
      <c r="GA1167" s="25"/>
      <c r="GB1167" s="25"/>
      <c r="GC1167" s="25"/>
      <c r="GD1167" s="25"/>
      <c r="GE1167" s="25"/>
      <c r="GF1167" s="25"/>
      <c r="GG1167" s="25"/>
      <c r="GH1167" s="25"/>
      <c r="GI1167" s="25"/>
      <c r="GJ1167" s="25"/>
      <c r="GK1167" s="25"/>
      <c r="GL1167" s="25"/>
      <c r="GM1167" s="25"/>
      <c r="GN1167" s="25"/>
      <c r="GO1167" s="25"/>
      <c r="GP1167" s="25"/>
      <c r="GQ1167" s="25"/>
      <c r="GR1167" s="25"/>
      <c r="GS1167" s="25"/>
      <c r="GT1167" s="25"/>
      <c r="GU1167" s="25"/>
      <c r="GV1167" s="25"/>
      <c r="GW1167" s="25"/>
      <c r="GX1167" s="25"/>
      <c r="GY1167" s="25"/>
      <c r="GZ1167" s="25"/>
      <c r="HA1167" s="25"/>
      <c r="HB1167" s="25"/>
      <c r="HC1167" s="25"/>
      <c r="HD1167" s="25"/>
      <c r="HE1167" s="25"/>
      <c r="HF1167" s="25"/>
      <c r="HG1167" s="25"/>
      <c r="HH1167" s="25"/>
      <c r="HI1167" s="25"/>
      <c r="HJ1167" s="25"/>
      <c r="HK1167" s="25"/>
      <c r="HL1167" s="25"/>
      <c r="HM1167" s="25"/>
      <c r="HN1167" s="25"/>
      <c r="HO1167" s="25"/>
      <c r="HP1167" s="25"/>
      <c r="HQ1167" s="25"/>
      <c r="HR1167" s="25"/>
      <c r="HS1167" s="25"/>
      <c r="HT1167" s="25"/>
      <c r="HU1167" s="25"/>
      <c r="HV1167" s="25"/>
      <c r="HW1167" s="25"/>
      <c r="HX1167" s="25"/>
      <c r="HY1167" s="25"/>
      <c r="HZ1167" s="25"/>
      <c r="IA1167" s="25"/>
      <c r="IB1167" s="25"/>
      <c r="IC1167" s="25"/>
      <c r="ID1167" s="25"/>
      <c r="IE1167" s="25"/>
      <c r="IF1167" s="25"/>
      <c r="IG1167" s="25"/>
      <c r="IH1167" s="25"/>
      <c r="II1167" s="25"/>
      <c r="IJ1167" s="25"/>
      <c r="IK1167" s="25"/>
      <c r="IL1167" s="25"/>
      <c r="IM1167" s="25"/>
      <c r="IN1167" s="25"/>
      <c r="IO1167" s="25"/>
      <c r="IP1167" s="25"/>
      <c r="IQ1167" s="25"/>
      <c r="IR1167" s="25"/>
      <c r="IS1167" s="25"/>
      <c r="IT1167" s="25"/>
      <c r="IU1167" s="25"/>
      <c r="IV1167" s="25"/>
    </row>
    <row r="1168" spans="1:256" s="12" customFormat="1" ht="15.75">
      <c r="A1168" s="11" t="s">
        <v>1262</v>
      </c>
      <c r="B1168" s="1" t="s">
        <v>335</v>
      </c>
      <c r="C1168" s="59">
        <v>132</v>
      </c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  <c r="BN1168" s="25"/>
      <c r="BO1168" s="25"/>
      <c r="BP1168" s="25"/>
      <c r="BQ1168" s="25"/>
      <c r="BR1168" s="25"/>
      <c r="BS1168" s="25"/>
      <c r="BT1168" s="25"/>
      <c r="BU1168" s="25"/>
      <c r="BV1168" s="25"/>
      <c r="BW1168" s="25"/>
      <c r="BX1168" s="25"/>
      <c r="BY1168" s="25"/>
      <c r="BZ1168" s="25"/>
      <c r="CA1168" s="25"/>
      <c r="CB1168" s="25"/>
      <c r="CC1168" s="25"/>
      <c r="CD1168" s="25"/>
      <c r="CE1168" s="25"/>
      <c r="CF1168" s="25"/>
      <c r="CG1168" s="25"/>
      <c r="CH1168" s="25"/>
      <c r="CI1168" s="25"/>
      <c r="CJ1168" s="25"/>
      <c r="CK1168" s="25"/>
      <c r="CL1168" s="25"/>
      <c r="CM1168" s="25"/>
      <c r="CN1168" s="25"/>
      <c r="CO1168" s="25"/>
      <c r="CP1168" s="25"/>
      <c r="CQ1168" s="25"/>
      <c r="CR1168" s="25"/>
      <c r="CS1168" s="25"/>
      <c r="CT1168" s="25"/>
      <c r="CU1168" s="25"/>
      <c r="CV1168" s="25"/>
      <c r="CW1168" s="25"/>
      <c r="CX1168" s="25"/>
      <c r="CY1168" s="25"/>
      <c r="CZ1168" s="25"/>
      <c r="DA1168" s="25"/>
      <c r="DB1168" s="25"/>
      <c r="DC1168" s="25"/>
      <c r="DD1168" s="25"/>
      <c r="DE1168" s="25"/>
      <c r="DF1168" s="25"/>
      <c r="DG1168" s="25"/>
      <c r="DH1168" s="25"/>
      <c r="DI1168" s="25"/>
      <c r="DJ1168" s="25"/>
      <c r="DK1168" s="25"/>
      <c r="DL1168" s="25"/>
      <c r="DM1168" s="25"/>
      <c r="DN1168" s="25"/>
      <c r="DO1168" s="25"/>
      <c r="DP1168" s="25"/>
      <c r="DQ1168" s="25"/>
      <c r="DR1168" s="25"/>
      <c r="DS1168" s="25"/>
      <c r="DT1168" s="25"/>
      <c r="DU1168" s="25"/>
      <c r="DV1168" s="25"/>
      <c r="DW1168" s="25"/>
      <c r="DX1168" s="25"/>
      <c r="DY1168" s="25"/>
      <c r="DZ1168" s="25"/>
      <c r="EA1168" s="25"/>
      <c r="EB1168" s="25"/>
      <c r="EC1168" s="25"/>
      <c r="ED1168" s="25"/>
      <c r="EE1168" s="25"/>
      <c r="EF1168" s="25"/>
      <c r="EG1168" s="25"/>
      <c r="EH1168" s="25"/>
      <c r="EI1168" s="25"/>
      <c r="EJ1168" s="25"/>
      <c r="EK1168" s="25"/>
      <c r="EL1168" s="25"/>
      <c r="EM1168" s="25"/>
      <c r="EN1168" s="25"/>
      <c r="EO1168" s="25"/>
      <c r="EP1168" s="25"/>
      <c r="EQ1168" s="25"/>
      <c r="ER1168" s="25"/>
      <c r="ES1168" s="25"/>
      <c r="ET1168" s="25"/>
      <c r="EU1168" s="25"/>
      <c r="EV1168" s="25"/>
      <c r="EW1168" s="25"/>
      <c r="EX1168" s="25"/>
      <c r="EY1168" s="25"/>
      <c r="EZ1168" s="25"/>
      <c r="FA1168" s="25"/>
      <c r="FB1168" s="25"/>
      <c r="FC1168" s="25"/>
      <c r="FD1168" s="25"/>
      <c r="FE1168" s="25"/>
      <c r="FF1168" s="25"/>
      <c r="FG1168" s="25"/>
      <c r="FH1168" s="25"/>
      <c r="FI1168" s="25"/>
      <c r="FJ1168" s="25"/>
      <c r="FK1168" s="25"/>
      <c r="FL1168" s="25"/>
      <c r="FM1168" s="25"/>
      <c r="FN1168" s="25"/>
      <c r="FO1168" s="25"/>
      <c r="FP1168" s="25"/>
      <c r="FQ1168" s="25"/>
      <c r="FR1168" s="25"/>
      <c r="FS1168" s="25"/>
      <c r="FT1168" s="25"/>
      <c r="FU1168" s="25"/>
      <c r="FV1168" s="25"/>
      <c r="FW1168" s="25"/>
      <c r="FX1168" s="25"/>
      <c r="FY1168" s="25"/>
      <c r="FZ1168" s="25"/>
      <c r="GA1168" s="25"/>
      <c r="GB1168" s="25"/>
      <c r="GC1168" s="25"/>
      <c r="GD1168" s="25"/>
      <c r="GE1168" s="25"/>
      <c r="GF1168" s="25"/>
      <c r="GG1168" s="25"/>
      <c r="GH1168" s="25"/>
      <c r="GI1168" s="25"/>
      <c r="GJ1168" s="25"/>
      <c r="GK1168" s="25"/>
      <c r="GL1168" s="25"/>
      <c r="GM1168" s="25"/>
      <c r="GN1168" s="25"/>
      <c r="GO1168" s="25"/>
      <c r="GP1168" s="25"/>
      <c r="GQ1168" s="25"/>
      <c r="GR1168" s="25"/>
      <c r="GS1168" s="25"/>
      <c r="GT1168" s="25"/>
      <c r="GU1168" s="25"/>
      <c r="GV1168" s="25"/>
      <c r="GW1168" s="25"/>
      <c r="GX1168" s="25"/>
      <c r="GY1168" s="25"/>
      <c r="GZ1168" s="25"/>
      <c r="HA1168" s="25"/>
      <c r="HB1168" s="25"/>
      <c r="HC1168" s="25"/>
      <c r="HD1168" s="25"/>
      <c r="HE1168" s="25"/>
      <c r="HF1168" s="25"/>
      <c r="HG1168" s="25"/>
      <c r="HH1168" s="25"/>
      <c r="HI1168" s="25"/>
      <c r="HJ1168" s="25"/>
      <c r="HK1168" s="25"/>
      <c r="HL1168" s="25"/>
      <c r="HM1168" s="25"/>
      <c r="HN1168" s="25"/>
      <c r="HO1168" s="25"/>
      <c r="HP1168" s="25"/>
      <c r="HQ1168" s="25"/>
      <c r="HR1168" s="25"/>
      <c r="HS1168" s="25"/>
      <c r="HT1168" s="25"/>
      <c r="HU1168" s="25"/>
      <c r="HV1168" s="25"/>
      <c r="HW1168" s="25"/>
      <c r="HX1168" s="25"/>
      <c r="HY1168" s="25"/>
      <c r="HZ1168" s="25"/>
      <c r="IA1168" s="25"/>
      <c r="IB1168" s="25"/>
      <c r="IC1168" s="25"/>
      <c r="ID1168" s="25"/>
      <c r="IE1168" s="25"/>
      <c r="IF1168" s="25"/>
      <c r="IG1168" s="25"/>
      <c r="IH1168" s="25"/>
      <c r="II1168" s="25"/>
      <c r="IJ1168" s="25"/>
      <c r="IK1168" s="25"/>
      <c r="IL1168" s="25"/>
      <c r="IM1168" s="25"/>
      <c r="IN1168" s="25"/>
      <c r="IO1168" s="25"/>
      <c r="IP1168" s="25"/>
      <c r="IQ1168" s="25"/>
      <c r="IR1168" s="25"/>
      <c r="IS1168" s="25"/>
      <c r="IT1168" s="25"/>
      <c r="IU1168" s="25"/>
      <c r="IV1168" s="25"/>
    </row>
    <row r="1169" spans="1:256" s="12" customFormat="1" ht="15.75">
      <c r="A1169" s="11" t="s">
        <v>1263</v>
      </c>
      <c r="B1169" s="13" t="s">
        <v>179</v>
      </c>
      <c r="C1169" s="34">
        <v>46</v>
      </c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  <c r="BN1169" s="25"/>
      <c r="BO1169" s="25"/>
      <c r="BP1169" s="25"/>
      <c r="BQ1169" s="25"/>
      <c r="BR1169" s="25"/>
      <c r="BS1169" s="25"/>
      <c r="BT1169" s="25"/>
      <c r="BU1169" s="25"/>
      <c r="BV1169" s="25"/>
      <c r="BW1169" s="25"/>
      <c r="BX1169" s="25"/>
      <c r="BY1169" s="25"/>
      <c r="BZ1169" s="25"/>
      <c r="CA1169" s="25"/>
      <c r="CB1169" s="25"/>
      <c r="CC1169" s="25"/>
      <c r="CD1169" s="25"/>
      <c r="CE1169" s="25"/>
      <c r="CF1169" s="25"/>
      <c r="CG1169" s="25"/>
      <c r="CH1169" s="25"/>
      <c r="CI1169" s="25"/>
      <c r="CJ1169" s="25"/>
      <c r="CK1169" s="25"/>
      <c r="CL1169" s="25"/>
      <c r="CM1169" s="25"/>
      <c r="CN1169" s="25"/>
      <c r="CO1169" s="25"/>
      <c r="CP1169" s="25"/>
      <c r="CQ1169" s="25"/>
      <c r="CR1169" s="25"/>
      <c r="CS1169" s="25"/>
      <c r="CT1169" s="25"/>
      <c r="CU1169" s="25"/>
      <c r="CV1169" s="25"/>
      <c r="CW1169" s="25"/>
      <c r="CX1169" s="25"/>
      <c r="CY1169" s="25"/>
      <c r="CZ1169" s="25"/>
      <c r="DA1169" s="25"/>
      <c r="DB1169" s="25"/>
      <c r="DC1169" s="25"/>
      <c r="DD1169" s="25"/>
      <c r="DE1169" s="25"/>
      <c r="DF1169" s="25"/>
      <c r="DG1169" s="25"/>
      <c r="DH1169" s="25"/>
      <c r="DI1169" s="25"/>
      <c r="DJ1169" s="25"/>
      <c r="DK1169" s="25"/>
      <c r="DL1169" s="25"/>
      <c r="DM1169" s="25"/>
      <c r="DN1169" s="25"/>
      <c r="DO1169" s="25"/>
      <c r="DP1169" s="25"/>
      <c r="DQ1169" s="25"/>
      <c r="DR1169" s="25"/>
      <c r="DS1169" s="25"/>
      <c r="DT1169" s="25"/>
      <c r="DU1169" s="25"/>
      <c r="DV1169" s="25"/>
      <c r="DW1169" s="25"/>
      <c r="DX1169" s="25"/>
      <c r="DY1169" s="25"/>
      <c r="DZ1169" s="25"/>
      <c r="EA1169" s="25"/>
      <c r="EB1169" s="25"/>
      <c r="EC1169" s="25"/>
      <c r="ED1169" s="25"/>
      <c r="EE1169" s="25"/>
      <c r="EF1169" s="25"/>
      <c r="EG1169" s="25"/>
      <c r="EH1169" s="25"/>
      <c r="EI1169" s="25"/>
      <c r="EJ1169" s="25"/>
      <c r="EK1169" s="25"/>
      <c r="EL1169" s="25"/>
      <c r="EM1169" s="25"/>
      <c r="EN1169" s="25"/>
      <c r="EO1169" s="25"/>
      <c r="EP1169" s="25"/>
      <c r="EQ1169" s="25"/>
      <c r="ER1169" s="25"/>
      <c r="ES1169" s="25"/>
      <c r="ET1169" s="25"/>
      <c r="EU1169" s="25"/>
      <c r="EV1169" s="25"/>
      <c r="EW1169" s="25"/>
      <c r="EX1169" s="25"/>
      <c r="EY1169" s="25"/>
      <c r="EZ1169" s="25"/>
      <c r="FA1169" s="25"/>
      <c r="FB1169" s="25"/>
      <c r="FC1169" s="25"/>
      <c r="FD1169" s="25"/>
      <c r="FE1169" s="25"/>
      <c r="FF1169" s="25"/>
      <c r="FG1169" s="25"/>
      <c r="FH1169" s="25"/>
      <c r="FI1169" s="25"/>
      <c r="FJ1169" s="25"/>
      <c r="FK1169" s="25"/>
      <c r="FL1169" s="25"/>
      <c r="FM1169" s="25"/>
      <c r="FN1169" s="25"/>
      <c r="FO1169" s="25"/>
      <c r="FP1169" s="25"/>
      <c r="FQ1169" s="25"/>
      <c r="FR1169" s="25"/>
      <c r="FS1169" s="25"/>
      <c r="FT1169" s="25"/>
      <c r="FU1169" s="25"/>
      <c r="FV1169" s="25"/>
      <c r="FW1169" s="25"/>
      <c r="FX1169" s="25"/>
      <c r="FY1169" s="25"/>
      <c r="FZ1169" s="25"/>
      <c r="GA1169" s="25"/>
      <c r="GB1169" s="25"/>
      <c r="GC1169" s="25"/>
      <c r="GD1169" s="25"/>
      <c r="GE1169" s="25"/>
      <c r="GF1169" s="25"/>
      <c r="GG1169" s="25"/>
      <c r="GH1169" s="25"/>
      <c r="GI1169" s="25"/>
      <c r="GJ1169" s="25"/>
      <c r="GK1169" s="25"/>
      <c r="GL1169" s="25"/>
      <c r="GM1169" s="25"/>
      <c r="GN1169" s="25"/>
      <c r="GO1169" s="25"/>
      <c r="GP1169" s="25"/>
      <c r="GQ1169" s="25"/>
      <c r="GR1169" s="25"/>
      <c r="GS1169" s="25"/>
      <c r="GT1169" s="25"/>
      <c r="GU1169" s="25"/>
      <c r="GV1169" s="25"/>
      <c r="GW1169" s="25"/>
      <c r="GX1169" s="25"/>
      <c r="GY1169" s="25"/>
      <c r="GZ1169" s="25"/>
      <c r="HA1169" s="25"/>
      <c r="HB1169" s="25"/>
      <c r="HC1169" s="25"/>
      <c r="HD1169" s="25"/>
      <c r="HE1169" s="25"/>
      <c r="HF1169" s="25"/>
      <c r="HG1169" s="25"/>
      <c r="HH1169" s="25"/>
      <c r="HI1169" s="25"/>
      <c r="HJ1169" s="25"/>
      <c r="HK1169" s="25"/>
      <c r="HL1169" s="25"/>
      <c r="HM1169" s="25"/>
      <c r="HN1169" s="25"/>
      <c r="HO1169" s="25"/>
      <c r="HP1169" s="25"/>
      <c r="HQ1169" s="25"/>
      <c r="HR1169" s="25"/>
      <c r="HS1169" s="25"/>
      <c r="HT1169" s="25"/>
      <c r="HU1169" s="25"/>
      <c r="HV1169" s="25"/>
      <c r="HW1169" s="25"/>
      <c r="HX1169" s="25"/>
      <c r="HY1169" s="25"/>
      <c r="HZ1169" s="25"/>
      <c r="IA1169" s="25"/>
      <c r="IB1169" s="25"/>
      <c r="IC1169" s="25"/>
      <c r="ID1169" s="25"/>
      <c r="IE1169" s="25"/>
      <c r="IF1169" s="25"/>
      <c r="IG1169" s="25"/>
      <c r="IH1169" s="25"/>
      <c r="II1169" s="25"/>
      <c r="IJ1169" s="25"/>
      <c r="IK1169" s="25"/>
      <c r="IL1169" s="25"/>
      <c r="IM1169" s="25"/>
      <c r="IN1169" s="25"/>
      <c r="IO1169" s="25"/>
      <c r="IP1169" s="25"/>
      <c r="IQ1169" s="25"/>
      <c r="IR1169" s="25"/>
      <c r="IS1169" s="25"/>
      <c r="IT1169" s="25"/>
      <c r="IU1169" s="25"/>
      <c r="IV1169" s="25"/>
    </row>
    <row r="1170" spans="1:256" s="12" customFormat="1" ht="15.75">
      <c r="A1170" s="11" t="s">
        <v>1264</v>
      </c>
      <c r="B1170" s="13" t="s">
        <v>721</v>
      </c>
      <c r="C1170" s="9">
        <v>46</v>
      </c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  <c r="BN1170" s="25"/>
      <c r="BO1170" s="25"/>
      <c r="BP1170" s="25"/>
      <c r="BQ1170" s="25"/>
      <c r="BR1170" s="25"/>
      <c r="BS1170" s="25"/>
      <c r="BT1170" s="25"/>
      <c r="BU1170" s="25"/>
      <c r="BV1170" s="25"/>
      <c r="BW1170" s="25"/>
      <c r="BX1170" s="25"/>
      <c r="BY1170" s="25"/>
      <c r="BZ1170" s="25"/>
      <c r="CA1170" s="25"/>
      <c r="CB1170" s="25"/>
      <c r="CC1170" s="25"/>
      <c r="CD1170" s="25"/>
      <c r="CE1170" s="25"/>
      <c r="CF1170" s="25"/>
      <c r="CG1170" s="25"/>
      <c r="CH1170" s="25"/>
      <c r="CI1170" s="25"/>
      <c r="CJ1170" s="25"/>
      <c r="CK1170" s="25"/>
      <c r="CL1170" s="25"/>
      <c r="CM1170" s="25"/>
      <c r="CN1170" s="25"/>
      <c r="CO1170" s="25"/>
      <c r="CP1170" s="25"/>
      <c r="CQ1170" s="25"/>
      <c r="CR1170" s="25"/>
      <c r="CS1170" s="25"/>
      <c r="CT1170" s="25"/>
      <c r="CU1170" s="25"/>
      <c r="CV1170" s="25"/>
      <c r="CW1170" s="25"/>
      <c r="CX1170" s="25"/>
      <c r="CY1170" s="25"/>
      <c r="CZ1170" s="25"/>
      <c r="DA1170" s="25"/>
      <c r="DB1170" s="25"/>
      <c r="DC1170" s="25"/>
      <c r="DD1170" s="25"/>
      <c r="DE1170" s="25"/>
      <c r="DF1170" s="25"/>
      <c r="DG1170" s="25"/>
      <c r="DH1170" s="25"/>
      <c r="DI1170" s="25"/>
      <c r="DJ1170" s="25"/>
      <c r="DK1170" s="25"/>
      <c r="DL1170" s="25"/>
      <c r="DM1170" s="25"/>
      <c r="DN1170" s="25"/>
      <c r="DO1170" s="25"/>
      <c r="DP1170" s="25"/>
      <c r="DQ1170" s="25"/>
      <c r="DR1170" s="25"/>
      <c r="DS1170" s="25"/>
      <c r="DT1170" s="25"/>
      <c r="DU1170" s="25"/>
      <c r="DV1170" s="25"/>
      <c r="DW1170" s="25"/>
      <c r="DX1170" s="25"/>
      <c r="DY1170" s="25"/>
      <c r="DZ1170" s="25"/>
      <c r="EA1170" s="25"/>
      <c r="EB1170" s="25"/>
      <c r="EC1170" s="25"/>
      <c r="ED1170" s="25"/>
      <c r="EE1170" s="25"/>
      <c r="EF1170" s="25"/>
      <c r="EG1170" s="25"/>
      <c r="EH1170" s="25"/>
      <c r="EI1170" s="25"/>
      <c r="EJ1170" s="25"/>
      <c r="EK1170" s="25"/>
      <c r="EL1170" s="25"/>
      <c r="EM1170" s="25"/>
      <c r="EN1170" s="25"/>
      <c r="EO1170" s="25"/>
      <c r="EP1170" s="25"/>
      <c r="EQ1170" s="25"/>
      <c r="ER1170" s="25"/>
      <c r="ES1170" s="25"/>
      <c r="ET1170" s="25"/>
      <c r="EU1170" s="25"/>
      <c r="EV1170" s="25"/>
      <c r="EW1170" s="25"/>
      <c r="EX1170" s="25"/>
      <c r="EY1170" s="25"/>
      <c r="EZ1170" s="25"/>
      <c r="FA1170" s="25"/>
      <c r="FB1170" s="25"/>
      <c r="FC1170" s="25"/>
      <c r="FD1170" s="25"/>
      <c r="FE1170" s="25"/>
      <c r="FF1170" s="25"/>
      <c r="FG1170" s="25"/>
      <c r="FH1170" s="25"/>
      <c r="FI1170" s="25"/>
      <c r="FJ1170" s="25"/>
      <c r="FK1170" s="25"/>
      <c r="FL1170" s="25"/>
      <c r="FM1170" s="25"/>
      <c r="FN1170" s="25"/>
      <c r="FO1170" s="25"/>
      <c r="FP1170" s="25"/>
      <c r="FQ1170" s="25"/>
      <c r="FR1170" s="25"/>
      <c r="FS1170" s="25"/>
      <c r="FT1170" s="25"/>
      <c r="FU1170" s="25"/>
      <c r="FV1170" s="25"/>
      <c r="FW1170" s="25"/>
      <c r="FX1170" s="25"/>
      <c r="FY1170" s="25"/>
      <c r="FZ1170" s="25"/>
      <c r="GA1170" s="25"/>
      <c r="GB1170" s="25"/>
      <c r="GC1170" s="25"/>
      <c r="GD1170" s="25"/>
      <c r="GE1170" s="25"/>
      <c r="GF1170" s="25"/>
      <c r="GG1170" s="25"/>
      <c r="GH1170" s="25"/>
      <c r="GI1170" s="25"/>
      <c r="GJ1170" s="25"/>
      <c r="GK1170" s="25"/>
      <c r="GL1170" s="25"/>
      <c r="GM1170" s="25"/>
      <c r="GN1170" s="25"/>
      <c r="GO1170" s="25"/>
      <c r="GP1170" s="25"/>
      <c r="GQ1170" s="25"/>
      <c r="GR1170" s="25"/>
      <c r="GS1170" s="25"/>
      <c r="GT1170" s="25"/>
      <c r="GU1170" s="25"/>
      <c r="GV1170" s="25"/>
      <c r="GW1170" s="25"/>
      <c r="GX1170" s="25"/>
      <c r="GY1170" s="25"/>
      <c r="GZ1170" s="25"/>
      <c r="HA1170" s="25"/>
      <c r="HB1170" s="25"/>
      <c r="HC1170" s="25"/>
      <c r="HD1170" s="25"/>
      <c r="HE1170" s="25"/>
      <c r="HF1170" s="25"/>
      <c r="HG1170" s="25"/>
      <c r="HH1170" s="25"/>
      <c r="HI1170" s="25"/>
      <c r="HJ1170" s="25"/>
      <c r="HK1170" s="25"/>
      <c r="HL1170" s="25"/>
      <c r="HM1170" s="25"/>
      <c r="HN1170" s="25"/>
      <c r="HO1170" s="25"/>
      <c r="HP1170" s="25"/>
      <c r="HQ1170" s="25"/>
      <c r="HR1170" s="25"/>
      <c r="HS1170" s="25"/>
      <c r="HT1170" s="25"/>
      <c r="HU1170" s="25"/>
      <c r="HV1170" s="25"/>
      <c r="HW1170" s="25"/>
      <c r="HX1170" s="25"/>
      <c r="HY1170" s="25"/>
      <c r="HZ1170" s="25"/>
      <c r="IA1170" s="25"/>
      <c r="IB1170" s="25"/>
      <c r="IC1170" s="25"/>
      <c r="ID1170" s="25"/>
      <c r="IE1170" s="25"/>
      <c r="IF1170" s="25"/>
      <c r="IG1170" s="25"/>
      <c r="IH1170" s="25"/>
      <c r="II1170" s="25"/>
      <c r="IJ1170" s="25"/>
      <c r="IK1170" s="25"/>
      <c r="IL1170" s="25"/>
      <c r="IM1170" s="25"/>
      <c r="IN1170" s="25"/>
      <c r="IO1170" s="25"/>
      <c r="IP1170" s="25"/>
      <c r="IQ1170" s="25"/>
      <c r="IR1170" s="25"/>
      <c r="IS1170" s="25"/>
      <c r="IT1170" s="25"/>
      <c r="IU1170" s="25"/>
      <c r="IV1170" s="25"/>
    </row>
    <row r="1171" spans="1:256" s="12" customFormat="1" ht="15.75">
      <c r="A1171" s="11" t="s">
        <v>1265</v>
      </c>
      <c r="B1171" s="13" t="s">
        <v>180</v>
      </c>
      <c r="C1171" s="9">
        <v>228</v>
      </c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  <c r="BN1171" s="25"/>
      <c r="BO1171" s="25"/>
      <c r="BP1171" s="25"/>
      <c r="BQ1171" s="25"/>
      <c r="BR1171" s="25"/>
      <c r="BS1171" s="25"/>
      <c r="BT1171" s="25"/>
      <c r="BU1171" s="25"/>
      <c r="BV1171" s="25"/>
      <c r="BW1171" s="25"/>
      <c r="BX1171" s="25"/>
      <c r="BY1171" s="25"/>
      <c r="BZ1171" s="25"/>
      <c r="CA1171" s="25"/>
      <c r="CB1171" s="25"/>
      <c r="CC1171" s="25"/>
      <c r="CD1171" s="25"/>
      <c r="CE1171" s="25"/>
      <c r="CF1171" s="25"/>
      <c r="CG1171" s="25"/>
      <c r="CH1171" s="25"/>
      <c r="CI1171" s="25"/>
      <c r="CJ1171" s="25"/>
      <c r="CK1171" s="25"/>
      <c r="CL1171" s="25"/>
      <c r="CM1171" s="25"/>
      <c r="CN1171" s="25"/>
      <c r="CO1171" s="25"/>
      <c r="CP1171" s="25"/>
      <c r="CQ1171" s="25"/>
      <c r="CR1171" s="25"/>
      <c r="CS1171" s="25"/>
      <c r="CT1171" s="25"/>
      <c r="CU1171" s="25"/>
      <c r="CV1171" s="25"/>
      <c r="CW1171" s="25"/>
      <c r="CX1171" s="25"/>
      <c r="CY1171" s="25"/>
      <c r="CZ1171" s="25"/>
      <c r="DA1171" s="25"/>
      <c r="DB1171" s="25"/>
      <c r="DC1171" s="25"/>
      <c r="DD1171" s="25"/>
      <c r="DE1171" s="25"/>
      <c r="DF1171" s="25"/>
      <c r="DG1171" s="25"/>
      <c r="DH1171" s="25"/>
      <c r="DI1171" s="25"/>
      <c r="DJ1171" s="25"/>
      <c r="DK1171" s="25"/>
      <c r="DL1171" s="25"/>
      <c r="DM1171" s="25"/>
      <c r="DN1171" s="25"/>
      <c r="DO1171" s="25"/>
      <c r="DP1171" s="25"/>
      <c r="DQ1171" s="25"/>
      <c r="DR1171" s="25"/>
      <c r="DS1171" s="25"/>
      <c r="DT1171" s="25"/>
      <c r="DU1171" s="25"/>
      <c r="DV1171" s="25"/>
      <c r="DW1171" s="25"/>
      <c r="DX1171" s="25"/>
      <c r="DY1171" s="25"/>
      <c r="DZ1171" s="25"/>
      <c r="EA1171" s="25"/>
      <c r="EB1171" s="25"/>
      <c r="EC1171" s="25"/>
      <c r="ED1171" s="25"/>
      <c r="EE1171" s="25"/>
      <c r="EF1171" s="25"/>
      <c r="EG1171" s="25"/>
      <c r="EH1171" s="25"/>
      <c r="EI1171" s="25"/>
      <c r="EJ1171" s="25"/>
      <c r="EK1171" s="25"/>
      <c r="EL1171" s="25"/>
      <c r="EM1171" s="25"/>
      <c r="EN1171" s="25"/>
      <c r="EO1171" s="25"/>
      <c r="EP1171" s="25"/>
      <c r="EQ1171" s="25"/>
      <c r="ER1171" s="25"/>
      <c r="ES1171" s="25"/>
      <c r="ET1171" s="25"/>
      <c r="EU1171" s="25"/>
      <c r="EV1171" s="25"/>
      <c r="EW1171" s="25"/>
      <c r="EX1171" s="25"/>
      <c r="EY1171" s="25"/>
      <c r="EZ1171" s="25"/>
      <c r="FA1171" s="25"/>
      <c r="FB1171" s="25"/>
      <c r="FC1171" s="25"/>
      <c r="FD1171" s="25"/>
      <c r="FE1171" s="25"/>
      <c r="FF1171" s="25"/>
      <c r="FG1171" s="25"/>
      <c r="FH1171" s="25"/>
      <c r="FI1171" s="25"/>
      <c r="FJ1171" s="25"/>
      <c r="FK1171" s="25"/>
      <c r="FL1171" s="25"/>
      <c r="FM1171" s="25"/>
      <c r="FN1171" s="25"/>
      <c r="FO1171" s="25"/>
      <c r="FP1171" s="25"/>
      <c r="FQ1171" s="25"/>
      <c r="FR1171" s="25"/>
      <c r="FS1171" s="25"/>
      <c r="FT1171" s="25"/>
      <c r="FU1171" s="25"/>
      <c r="FV1171" s="25"/>
      <c r="FW1171" s="25"/>
      <c r="FX1171" s="25"/>
      <c r="FY1171" s="25"/>
      <c r="FZ1171" s="25"/>
      <c r="GA1171" s="25"/>
      <c r="GB1171" s="25"/>
      <c r="GC1171" s="25"/>
      <c r="GD1171" s="25"/>
      <c r="GE1171" s="25"/>
      <c r="GF1171" s="25"/>
      <c r="GG1171" s="25"/>
      <c r="GH1171" s="25"/>
      <c r="GI1171" s="25"/>
      <c r="GJ1171" s="25"/>
      <c r="GK1171" s="25"/>
      <c r="GL1171" s="25"/>
      <c r="GM1171" s="25"/>
      <c r="GN1171" s="25"/>
      <c r="GO1171" s="25"/>
      <c r="GP1171" s="25"/>
      <c r="GQ1171" s="25"/>
      <c r="GR1171" s="25"/>
      <c r="GS1171" s="25"/>
      <c r="GT1171" s="25"/>
      <c r="GU1171" s="25"/>
      <c r="GV1171" s="25"/>
      <c r="GW1171" s="25"/>
      <c r="GX1171" s="25"/>
      <c r="GY1171" s="25"/>
      <c r="GZ1171" s="25"/>
      <c r="HA1171" s="25"/>
      <c r="HB1171" s="25"/>
      <c r="HC1171" s="25"/>
      <c r="HD1171" s="25"/>
      <c r="HE1171" s="25"/>
      <c r="HF1171" s="25"/>
      <c r="HG1171" s="25"/>
      <c r="HH1171" s="25"/>
      <c r="HI1171" s="25"/>
      <c r="HJ1171" s="25"/>
      <c r="HK1171" s="25"/>
      <c r="HL1171" s="25"/>
      <c r="HM1171" s="25"/>
      <c r="HN1171" s="25"/>
      <c r="HO1171" s="25"/>
      <c r="HP1171" s="25"/>
      <c r="HQ1171" s="25"/>
      <c r="HR1171" s="25"/>
      <c r="HS1171" s="25"/>
      <c r="HT1171" s="25"/>
      <c r="HU1171" s="25"/>
      <c r="HV1171" s="25"/>
      <c r="HW1171" s="25"/>
      <c r="HX1171" s="25"/>
      <c r="HY1171" s="25"/>
      <c r="HZ1171" s="25"/>
      <c r="IA1171" s="25"/>
      <c r="IB1171" s="25"/>
      <c r="IC1171" s="25"/>
      <c r="ID1171" s="25"/>
      <c r="IE1171" s="25"/>
      <c r="IF1171" s="25"/>
      <c r="IG1171" s="25"/>
      <c r="IH1171" s="25"/>
      <c r="II1171" s="25"/>
      <c r="IJ1171" s="25"/>
      <c r="IK1171" s="25"/>
      <c r="IL1171" s="25"/>
      <c r="IM1171" s="25"/>
      <c r="IN1171" s="25"/>
      <c r="IO1171" s="25"/>
      <c r="IP1171" s="25"/>
      <c r="IQ1171" s="25"/>
      <c r="IR1171" s="25"/>
      <c r="IS1171" s="25"/>
      <c r="IT1171" s="25"/>
      <c r="IU1171" s="25"/>
      <c r="IV1171" s="25"/>
    </row>
    <row r="1172" spans="1:256" s="12" customFormat="1" ht="31.5">
      <c r="A1172" s="11" t="s">
        <v>1266</v>
      </c>
      <c r="B1172" s="1" t="s">
        <v>334</v>
      </c>
      <c r="C1172" s="59">
        <v>202</v>
      </c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  <c r="BN1172" s="25"/>
      <c r="BO1172" s="25"/>
      <c r="BP1172" s="25"/>
      <c r="BQ1172" s="25"/>
      <c r="BR1172" s="25"/>
      <c r="BS1172" s="25"/>
      <c r="BT1172" s="25"/>
      <c r="BU1172" s="25"/>
      <c r="BV1172" s="25"/>
      <c r="BW1172" s="25"/>
      <c r="BX1172" s="25"/>
      <c r="BY1172" s="25"/>
      <c r="BZ1172" s="25"/>
      <c r="CA1172" s="25"/>
      <c r="CB1172" s="25"/>
      <c r="CC1172" s="25"/>
      <c r="CD1172" s="25"/>
      <c r="CE1172" s="25"/>
      <c r="CF1172" s="25"/>
      <c r="CG1172" s="25"/>
      <c r="CH1172" s="25"/>
      <c r="CI1172" s="25"/>
      <c r="CJ1172" s="25"/>
      <c r="CK1172" s="25"/>
      <c r="CL1172" s="25"/>
      <c r="CM1172" s="25"/>
      <c r="CN1172" s="25"/>
      <c r="CO1172" s="25"/>
      <c r="CP1172" s="25"/>
      <c r="CQ1172" s="25"/>
      <c r="CR1172" s="25"/>
      <c r="CS1172" s="25"/>
      <c r="CT1172" s="25"/>
      <c r="CU1172" s="25"/>
      <c r="CV1172" s="25"/>
      <c r="CW1172" s="25"/>
      <c r="CX1172" s="25"/>
      <c r="CY1172" s="25"/>
      <c r="CZ1172" s="25"/>
      <c r="DA1172" s="25"/>
      <c r="DB1172" s="25"/>
      <c r="DC1172" s="25"/>
      <c r="DD1172" s="25"/>
      <c r="DE1172" s="25"/>
      <c r="DF1172" s="25"/>
      <c r="DG1172" s="25"/>
      <c r="DH1172" s="25"/>
      <c r="DI1172" s="25"/>
      <c r="DJ1172" s="25"/>
      <c r="DK1172" s="25"/>
      <c r="DL1172" s="25"/>
      <c r="DM1172" s="25"/>
      <c r="DN1172" s="25"/>
      <c r="DO1172" s="25"/>
      <c r="DP1172" s="25"/>
      <c r="DQ1172" s="25"/>
      <c r="DR1172" s="25"/>
      <c r="DS1172" s="25"/>
      <c r="DT1172" s="25"/>
      <c r="DU1172" s="25"/>
      <c r="DV1172" s="25"/>
      <c r="DW1172" s="25"/>
      <c r="DX1172" s="25"/>
      <c r="DY1172" s="25"/>
      <c r="DZ1172" s="25"/>
      <c r="EA1172" s="25"/>
      <c r="EB1172" s="25"/>
      <c r="EC1172" s="25"/>
      <c r="ED1172" s="25"/>
      <c r="EE1172" s="25"/>
      <c r="EF1172" s="25"/>
      <c r="EG1172" s="25"/>
      <c r="EH1172" s="25"/>
      <c r="EI1172" s="25"/>
      <c r="EJ1172" s="25"/>
      <c r="EK1172" s="25"/>
      <c r="EL1172" s="25"/>
      <c r="EM1172" s="25"/>
      <c r="EN1172" s="25"/>
      <c r="EO1172" s="25"/>
      <c r="EP1172" s="25"/>
      <c r="EQ1172" s="25"/>
      <c r="ER1172" s="25"/>
      <c r="ES1172" s="25"/>
      <c r="ET1172" s="25"/>
      <c r="EU1172" s="25"/>
      <c r="EV1172" s="25"/>
      <c r="EW1172" s="25"/>
      <c r="EX1172" s="25"/>
      <c r="EY1172" s="25"/>
      <c r="EZ1172" s="25"/>
      <c r="FA1172" s="25"/>
      <c r="FB1172" s="25"/>
      <c r="FC1172" s="25"/>
      <c r="FD1172" s="25"/>
      <c r="FE1172" s="25"/>
      <c r="FF1172" s="25"/>
      <c r="FG1172" s="25"/>
      <c r="FH1172" s="25"/>
      <c r="FI1172" s="25"/>
      <c r="FJ1172" s="25"/>
      <c r="FK1172" s="25"/>
      <c r="FL1172" s="25"/>
      <c r="FM1172" s="25"/>
      <c r="FN1172" s="25"/>
      <c r="FO1172" s="25"/>
      <c r="FP1172" s="25"/>
      <c r="FQ1172" s="25"/>
      <c r="FR1172" s="25"/>
      <c r="FS1172" s="25"/>
      <c r="FT1172" s="25"/>
      <c r="FU1172" s="25"/>
      <c r="FV1172" s="25"/>
      <c r="FW1172" s="25"/>
      <c r="FX1172" s="25"/>
      <c r="FY1172" s="25"/>
      <c r="FZ1172" s="25"/>
      <c r="GA1172" s="25"/>
      <c r="GB1172" s="25"/>
      <c r="GC1172" s="25"/>
      <c r="GD1172" s="25"/>
      <c r="GE1172" s="25"/>
      <c r="GF1172" s="25"/>
      <c r="GG1172" s="25"/>
      <c r="GH1172" s="25"/>
      <c r="GI1172" s="25"/>
      <c r="GJ1172" s="25"/>
      <c r="GK1172" s="25"/>
      <c r="GL1172" s="25"/>
      <c r="GM1172" s="25"/>
      <c r="GN1172" s="25"/>
      <c r="GO1172" s="25"/>
      <c r="GP1172" s="25"/>
      <c r="GQ1172" s="25"/>
      <c r="GR1172" s="25"/>
      <c r="GS1172" s="25"/>
      <c r="GT1172" s="25"/>
      <c r="GU1172" s="25"/>
      <c r="GV1172" s="25"/>
      <c r="GW1172" s="25"/>
      <c r="GX1172" s="25"/>
      <c r="GY1172" s="25"/>
      <c r="GZ1172" s="25"/>
      <c r="HA1172" s="25"/>
      <c r="HB1172" s="25"/>
      <c r="HC1172" s="25"/>
      <c r="HD1172" s="25"/>
      <c r="HE1172" s="25"/>
      <c r="HF1172" s="25"/>
      <c r="HG1172" s="25"/>
      <c r="HH1172" s="25"/>
      <c r="HI1172" s="25"/>
      <c r="HJ1172" s="25"/>
      <c r="HK1172" s="25"/>
      <c r="HL1172" s="25"/>
      <c r="HM1172" s="25"/>
      <c r="HN1172" s="25"/>
      <c r="HO1172" s="25"/>
      <c r="HP1172" s="25"/>
      <c r="HQ1172" s="25"/>
      <c r="HR1172" s="25"/>
      <c r="HS1172" s="25"/>
      <c r="HT1172" s="25"/>
      <c r="HU1172" s="25"/>
      <c r="HV1172" s="25"/>
      <c r="HW1172" s="25"/>
      <c r="HX1172" s="25"/>
      <c r="HY1172" s="25"/>
      <c r="HZ1172" s="25"/>
      <c r="IA1172" s="25"/>
      <c r="IB1172" s="25"/>
      <c r="IC1172" s="25"/>
      <c r="ID1172" s="25"/>
      <c r="IE1172" s="25"/>
      <c r="IF1172" s="25"/>
      <c r="IG1172" s="25"/>
      <c r="IH1172" s="25"/>
      <c r="II1172" s="25"/>
      <c r="IJ1172" s="25"/>
      <c r="IK1172" s="25"/>
      <c r="IL1172" s="25"/>
      <c r="IM1172" s="25"/>
      <c r="IN1172" s="25"/>
      <c r="IO1172" s="25"/>
      <c r="IP1172" s="25"/>
      <c r="IQ1172" s="25"/>
      <c r="IR1172" s="25"/>
      <c r="IS1172" s="25"/>
      <c r="IT1172" s="25"/>
      <c r="IU1172" s="25"/>
      <c r="IV1172" s="25"/>
    </row>
    <row r="1173" spans="1:256" s="12" customFormat="1" ht="15.75">
      <c r="A1173" s="11" t="s">
        <v>1267</v>
      </c>
      <c r="B1173" s="13" t="s">
        <v>539</v>
      </c>
      <c r="C1173" s="9">
        <v>119</v>
      </c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  <c r="BN1173" s="25"/>
      <c r="BO1173" s="25"/>
      <c r="BP1173" s="25"/>
      <c r="BQ1173" s="25"/>
      <c r="BR1173" s="25"/>
      <c r="BS1173" s="25"/>
      <c r="BT1173" s="25"/>
      <c r="BU1173" s="25"/>
      <c r="BV1173" s="25"/>
      <c r="BW1173" s="25"/>
      <c r="BX1173" s="25"/>
      <c r="BY1173" s="25"/>
      <c r="BZ1173" s="25"/>
      <c r="CA1173" s="25"/>
      <c r="CB1173" s="25"/>
      <c r="CC1173" s="25"/>
      <c r="CD1173" s="25"/>
      <c r="CE1173" s="25"/>
      <c r="CF1173" s="25"/>
      <c r="CG1173" s="25"/>
      <c r="CH1173" s="25"/>
      <c r="CI1173" s="25"/>
      <c r="CJ1173" s="25"/>
      <c r="CK1173" s="25"/>
      <c r="CL1173" s="25"/>
      <c r="CM1173" s="25"/>
      <c r="CN1173" s="25"/>
      <c r="CO1173" s="25"/>
      <c r="CP1173" s="25"/>
      <c r="CQ1173" s="25"/>
      <c r="CR1173" s="25"/>
      <c r="CS1173" s="25"/>
      <c r="CT1173" s="25"/>
      <c r="CU1173" s="25"/>
      <c r="CV1173" s="25"/>
      <c r="CW1173" s="25"/>
      <c r="CX1173" s="25"/>
      <c r="CY1173" s="25"/>
      <c r="CZ1173" s="25"/>
      <c r="DA1173" s="25"/>
      <c r="DB1173" s="25"/>
      <c r="DC1173" s="25"/>
      <c r="DD1173" s="25"/>
      <c r="DE1173" s="25"/>
      <c r="DF1173" s="25"/>
      <c r="DG1173" s="25"/>
      <c r="DH1173" s="25"/>
      <c r="DI1173" s="25"/>
      <c r="DJ1173" s="25"/>
      <c r="DK1173" s="25"/>
      <c r="DL1173" s="25"/>
      <c r="DM1173" s="25"/>
      <c r="DN1173" s="25"/>
      <c r="DO1173" s="25"/>
      <c r="DP1173" s="25"/>
      <c r="DQ1173" s="25"/>
      <c r="DR1173" s="25"/>
      <c r="DS1173" s="25"/>
      <c r="DT1173" s="25"/>
      <c r="DU1173" s="25"/>
      <c r="DV1173" s="25"/>
      <c r="DW1173" s="25"/>
      <c r="DX1173" s="25"/>
      <c r="DY1173" s="25"/>
      <c r="DZ1173" s="25"/>
      <c r="EA1173" s="25"/>
      <c r="EB1173" s="25"/>
      <c r="EC1173" s="25"/>
      <c r="ED1173" s="25"/>
      <c r="EE1173" s="25"/>
      <c r="EF1173" s="25"/>
      <c r="EG1173" s="25"/>
      <c r="EH1173" s="25"/>
      <c r="EI1173" s="25"/>
      <c r="EJ1173" s="25"/>
      <c r="EK1173" s="25"/>
      <c r="EL1173" s="25"/>
      <c r="EM1173" s="25"/>
      <c r="EN1173" s="25"/>
      <c r="EO1173" s="25"/>
      <c r="EP1173" s="25"/>
      <c r="EQ1173" s="25"/>
      <c r="ER1173" s="25"/>
      <c r="ES1173" s="25"/>
      <c r="ET1173" s="25"/>
      <c r="EU1173" s="25"/>
      <c r="EV1173" s="25"/>
      <c r="EW1173" s="25"/>
      <c r="EX1173" s="25"/>
      <c r="EY1173" s="25"/>
      <c r="EZ1173" s="25"/>
      <c r="FA1173" s="25"/>
      <c r="FB1173" s="25"/>
      <c r="FC1173" s="25"/>
      <c r="FD1173" s="25"/>
      <c r="FE1173" s="25"/>
      <c r="FF1173" s="25"/>
      <c r="FG1173" s="25"/>
      <c r="FH1173" s="25"/>
      <c r="FI1173" s="25"/>
      <c r="FJ1173" s="25"/>
      <c r="FK1173" s="25"/>
      <c r="FL1173" s="25"/>
      <c r="FM1173" s="25"/>
      <c r="FN1173" s="25"/>
      <c r="FO1173" s="25"/>
      <c r="FP1173" s="25"/>
      <c r="FQ1173" s="25"/>
      <c r="FR1173" s="25"/>
      <c r="FS1173" s="25"/>
      <c r="FT1173" s="25"/>
      <c r="FU1173" s="25"/>
      <c r="FV1173" s="25"/>
      <c r="FW1173" s="25"/>
      <c r="FX1173" s="25"/>
      <c r="FY1173" s="25"/>
      <c r="FZ1173" s="25"/>
      <c r="GA1173" s="25"/>
      <c r="GB1173" s="25"/>
      <c r="GC1173" s="25"/>
      <c r="GD1173" s="25"/>
      <c r="GE1173" s="25"/>
      <c r="GF1173" s="25"/>
      <c r="GG1173" s="25"/>
      <c r="GH1173" s="25"/>
      <c r="GI1173" s="25"/>
      <c r="GJ1173" s="25"/>
      <c r="GK1173" s="25"/>
      <c r="GL1173" s="25"/>
      <c r="GM1173" s="25"/>
      <c r="GN1173" s="25"/>
      <c r="GO1173" s="25"/>
      <c r="GP1173" s="25"/>
      <c r="GQ1173" s="25"/>
      <c r="GR1173" s="25"/>
      <c r="GS1173" s="25"/>
      <c r="GT1173" s="25"/>
      <c r="GU1173" s="25"/>
      <c r="GV1173" s="25"/>
      <c r="GW1173" s="25"/>
      <c r="GX1173" s="25"/>
      <c r="GY1173" s="25"/>
      <c r="GZ1173" s="25"/>
      <c r="HA1173" s="25"/>
      <c r="HB1173" s="25"/>
      <c r="HC1173" s="25"/>
      <c r="HD1173" s="25"/>
      <c r="HE1173" s="25"/>
      <c r="HF1173" s="25"/>
      <c r="HG1173" s="25"/>
      <c r="HH1173" s="25"/>
      <c r="HI1173" s="25"/>
      <c r="HJ1173" s="25"/>
      <c r="HK1173" s="25"/>
      <c r="HL1173" s="25"/>
      <c r="HM1173" s="25"/>
      <c r="HN1173" s="25"/>
      <c r="HO1173" s="25"/>
      <c r="HP1173" s="25"/>
      <c r="HQ1173" s="25"/>
      <c r="HR1173" s="25"/>
      <c r="HS1173" s="25"/>
      <c r="HT1173" s="25"/>
      <c r="HU1173" s="25"/>
      <c r="HV1173" s="25"/>
      <c r="HW1173" s="25"/>
      <c r="HX1173" s="25"/>
      <c r="HY1173" s="25"/>
      <c r="HZ1173" s="25"/>
      <c r="IA1173" s="25"/>
      <c r="IB1173" s="25"/>
      <c r="IC1173" s="25"/>
      <c r="ID1173" s="25"/>
      <c r="IE1173" s="25"/>
      <c r="IF1173" s="25"/>
      <c r="IG1173" s="25"/>
      <c r="IH1173" s="25"/>
      <c r="II1173" s="25"/>
      <c r="IJ1173" s="25"/>
      <c r="IK1173" s="25"/>
      <c r="IL1173" s="25"/>
      <c r="IM1173" s="25"/>
      <c r="IN1173" s="25"/>
      <c r="IO1173" s="25"/>
      <c r="IP1173" s="25"/>
      <c r="IQ1173" s="25"/>
      <c r="IR1173" s="25"/>
      <c r="IS1173" s="25"/>
      <c r="IT1173" s="25"/>
      <c r="IU1173" s="25"/>
      <c r="IV1173" s="25"/>
    </row>
    <row r="1174" spans="1:256" s="12" customFormat="1" ht="15.75">
      <c r="A1174" s="11" t="s">
        <v>1268</v>
      </c>
      <c r="B1174" s="13" t="s">
        <v>540</v>
      </c>
      <c r="C1174" s="9">
        <v>82</v>
      </c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  <c r="BN1174" s="25"/>
      <c r="BO1174" s="25"/>
      <c r="BP1174" s="25"/>
      <c r="BQ1174" s="25"/>
      <c r="BR1174" s="25"/>
      <c r="BS1174" s="25"/>
      <c r="BT1174" s="25"/>
      <c r="BU1174" s="25"/>
      <c r="BV1174" s="25"/>
      <c r="BW1174" s="25"/>
      <c r="BX1174" s="25"/>
      <c r="BY1174" s="25"/>
      <c r="BZ1174" s="25"/>
      <c r="CA1174" s="25"/>
      <c r="CB1174" s="25"/>
      <c r="CC1174" s="25"/>
      <c r="CD1174" s="25"/>
      <c r="CE1174" s="25"/>
      <c r="CF1174" s="25"/>
      <c r="CG1174" s="25"/>
      <c r="CH1174" s="25"/>
      <c r="CI1174" s="25"/>
      <c r="CJ1174" s="25"/>
      <c r="CK1174" s="25"/>
      <c r="CL1174" s="25"/>
      <c r="CM1174" s="25"/>
      <c r="CN1174" s="25"/>
      <c r="CO1174" s="25"/>
      <c r="CP1174" s="25"/>
      <c r="CQ1174" s="25"/>
      <c r="CR1174" s="25"/>
      <c r="CS1174" s="25"/>
      <c r="CT1174" s="25"/>
      <c r="CU1174" s="25"/>
      <c r="CV1174" s="25"/>
      <c r="CW1174" s="25"/>
      <c r="CX1174" s="25"/>
      <c r="CY1174" s="25"/>
      <c r="CZ1174" s="25"/>
      <c r="DA1174" s="25"/>
      <c r="DB1174" s="25"/>
      <c r="DC1174" s="25"/>
      <c r="DD1174" s="25"/>
      <c r="DE1174" s="25"/>
      <c r="DF1174" s="25"/>
      <c r="DG1174" s="25"/>
      <c r="DH1174" s="25"/>
      <c r="DI1174" s="25"/>
      <c r="DJ1174" s="25"/>
      <c r="DK1174" s="25"/>
      <c r="DL1174" s="25"/>
      <c r="DM1174" s="25"/>
      <c r="DN1174" s="25"/>
      <c r="DO1174" s="25"/>
      <c r="DP1174" s="25"/>
      <c r="DQ1174" s="25"/>
      <c r="DR1174" s="25"/>
      <c r="DS1174" s="25"/>
      <c r="DT1174" s="25"/>
      <c r="DU1174" s="25"/>
      <c r="DV1174" s="25"/>
      <c r="DW1174" s="25"/>
      <c r="DX1174" s="25"/>
      <c r="DY1174" s="25"/>
      <c r="DZ1174" s="25"/>
      <c r="EA1174" s="25"/>
      <c r="EB1174" s="25"/>
      <c r="EC1174" s="25"/>
      <c r="ED1174" s="25"/>
      <c r="EE1174" s="25"/>
      <c r="EF1174" s="25"/>
      <c r="EG1174" s="25"/>
      <c r="EH1174" s="25"/>
      <c r="EI1174" s="25"/>
      <c r="EJ1174" s="25"/>
      <c r="EK1174" s="25"/>
      <c r="EL1174" s="25"/>
      <c r="EM1174" s="25"/>
      <c r="EN1174" s="25"/>
      <c r="EO1174" s="25"/>
      <c r="EP1174" s="25"/>
      <c r="EQ1174" s="25"/>
      <c r="ER1174" s="25"/>
      <c r="ES1174" s="25"/>
      <c r="ET1174" s="25"/>
      <c r="EU1174" s="25"/>
      <c r="EV1174" s="25"/>
      <c r="EW1174" s="25"/>
      <c r="EX1174" s="25"/>
      <c r="EY1174" s="25"/>
      <c r="EZ1174" s="25"/>
      <c r="FA1174" s="25"/>
      <c r="FB1174" s="25"/>
      <c r="FC1174" s="25"/>
      <c r="FD1174" s="25"/>
      <c r="FE1174" s="25"/>
      <c r="FF1174" s="25"/>
      <c r="FG1174" s="25"/>
      <c r="FH1174" s="25"/>
      <c r="FI1174" s="25"/>
      <c r="FJ1174" s="25"/>
      <c r="FK1174" s="25"/>
      <c r="FL1174" s="25"/>
      <c r="FM1174" s="25"/>
      <c r="FN1174" s="25"/>
      <c r="FO1174" s="25"/>
      <c r="FP1174" s="25"/>
      <c r="FQ1174" s="25"/>
      <c r="FR1174" s="25"/>
      <c r="FS1174" s="25"/>
      <c r="FT1174" s="25"/>
      <c r="FU1174" s="25"/>
      <c r="FV1174" s="25"/>
      <c r="FW1174" s="25"/>
      <c r="FX1174" s="25"/>
      <c r="FY1174" s="25"/>
      <c r="FZ1174" s="25"/>
      <c r="GA1174" s="25"/>
      <c r="GB1174" s="25"/>
      <c r="GC1174" s="25"/>
      <c r="GD1174" s="25"/>
      <c r="GE1174" s="25"/>
      <c r="GF1174" s="25"/>
      <c r="GG1174" s="25"/>
      <c r="GH1174" s="25"/>
      <c r="GI1174" s="25"/>
      <c r="GJ1174" s="25"/>
      <c r="GK1174" s="25"/>
      <c r="GL1174" s="25"/>
      <c r="GM1174" s="25"/>
      <c r="GN1174" s="25"/>
      <c r="GO1174" s="25"/>
      <c r="GP1174" s="25"/>
      <c r="GQ1174" s="25"/>
      <c r="GR1174" s="25"/>
      <c r="GS1174" s="25"/>
      <c r="GT1174" s="25"/>
      <c r="GU1174" s="25"/>
      <c r="GV1174" s="25"/>
      <c r="GW1174" s="25"/>
      <c r="GX1174" s="25"/>
      <c r="GY1174" s="25"/>
      <c r="GZ1174" s="25"/>
      <c r="HA1174" s="25"/>
      <c r="HB1174" s="25"/>
      <c r="HC1174" s="25"/>
      <c r="HD1174" s="25"/>
      <c r="HE1174" s="25"/>
      <c r="HF1174" s="25"/>
      <c r="HG1174" s="25"/>
      <c r="HH1174" s="25"/>
      <c r="HI1174" s="25"/>
      <c r="HJ1174" s="25"/>
      <c r="HK1174" s="25"/>
      <c r="HL1174" s="25"/>
      <c r="HM1174" s="25"/>
      <c r="HN1174" s="25"/>
      <c r="HO1174" s="25"/>
      <c r="HP1174" s="25"/>
      <c r="HQ1174" s="25"/>
      <c r="HR1174" s="25"/>
      <c r="HS1174" s="25"/>
      <c r="HT1174" s="25"/>
      <c r="HU1174" s="25"/>
      <c r="HV1174" s="25"/>
      <c r="HW1174" s="25"/>
      <c r="HX1174" s="25"/>
      <c r="HY1174" s="25"/>
      <c r="HZ1174" s="25"/>
      <c r="IA1174" s="25"/>
      <c r="IB1174" s="25"/>
      <c r="IC1174" s="25"/>
      <c r="ID1174" s="25"/>
      <c r="IE1174" s="25"/>
      <c r="IF1174" s="25"/>
      <c r="IG1174" s="25"/>
      <c r="IH1174" s="25"/>
      <c r="II1174" s="25"/>
      <c r="IJ1174" s="25"/>
      <c r="IK1174" s="25"/>
      <c r="IL1174" s="25"/>
      <c r="IM1174" s="25"/>
      <c r="IN1174" s="25"/>
      <c r="IO1174" s="25"/>
      <c r="IP1174" s="25"/>
      <c r="IQ1174" s="25"/>
      <c r="IR1174" s="25"/>
      <c r="IS1174" s="25"/>
      <c r="IT1174" s="25"/>
      <c r="IU1174" s="25"/>
      <c r="IV1174" s="25"/>
    </row>
    <row r="1175" spans="1:256" s="12" customFormat="1" ht="15.75">
      <c r="A1175" s="11" t="s">
        <v>1269</v>
      </c>
      <c r="B1175" s="13" t="s">
        <v>734</v>
      </c>
      <c r="C1175" s="9">
        <v>105</v>
      </c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  <c r="BN1175" s="25"/>
      <c r="BO1175" s="25"/>
      <c r="BP1175" s="25"/>
      <c r="BQ1175" s="25"/>
      <c r="BR1175" s="25"/>
      <c r="BS1175" s="25"/>
      <c r="BT1175" s="25"/>
      <c r="BU1175" s="25"/>
      <c r="BV1175" s="25"/>
      <c r="BW1175" s="25"/>
      <c r="BX1175" s="25"/>
      <c r="BY1175" s="25"/>
      <c r="BZ1175" s="25"/>
      <c r="CA1175" s="25"/>
      <c r="CB1175" s="25"/>
      <c r="CC1175" s="25"/>
      <c r="CD1175" s="25"/>
      <c r="CE1175" s="25"/>
      <c r="CF1175" s="25"/>
      <c r="CG1175" s="25"/>
      <c r="CH1175" s="25"/>
      <c r="CI1175" s="25"/>
      <c r="CJ1175" s="25"/>
      <c r="CK1175" s="25"/>
      <c r="CL1175" s="25"/>
      <c r="CM1175" s="25"/>
      <c r="CN1175" s="25"/>
      <c r="CO1175" s="25"/>
      <c r="CP1175" s="25"/>
      <c r="CQ1175" s="25"/>
      <c r="CR1175" s="25"/>
      <c r="CS1175" s="25"/>
      <c r="CT1175" s="25"/>
      <c r="CU1175" s="25"/>
      <c r="CV1175" s="25"/>
      <c r="CW1175" s="25"/>
      <c r="CX1175" s="25"/>
      <c r="CY1175" s="25"/>
      <c r="CZ1175" s="25"/>
      <c r="DA1175" s="25"/>
      <c r="DB1175" s="25"/>
      <c r="DC1175" s="25"/>
      <c r="DD1175" s="25"/>
      <c r="DE1175" s="25"/>
      <c r="DF1175" s="25"/>
      <c r="DG1175" s="25"/>
      <c r="DH1175" s="25"/>
      <c r="DI1175" s="25"/>
      <c r="DJ1175" s="25"/>
      <c r="DK1175" s="25"/>
      <c r="DL1175" s="25"/>
      <c r="DM1175" s="25"/>
      <c r="DN1175" s="25"/>
      <c r="DO1175" s="25"/>
      <c r="DP1175" s="25"/>
      <c r="DQ1175" s="25"/>
      <c r="DR1175" s="25"/>
      <c r="DS1175" s="25"/>
      <c r="DT1175" s="25"/>
      <c r="DU1175" s="25"/>
      <c r="DV1175" s="25"/>
      <c r="DW1175" s="25"/>
      <c r="DX1175" s="25"/>
      <c r="DY1175" s="25"/>
      <c r="DZ1175" s="25"/>
      <c r="EA1175" s="25"/>
      <c r="EB1175" s="25"/>
      <c r="EC1175" s="25"/>
      <c r="ED1175" s="25"/>
      <c r="EE1175" s="25"/>
      <c r="EF1175" s="25"/>
      <c r="EG1175" s="25"/>
      <c r="EH1175" s="25"/>
      <c r="EI1175" s="25"/>
      <c r="EJ1175" s="25"/>
      <c r="EK1175" s="25"/>
      <c r="EL1175" s="25"/>
      <c r="EM1175" s="25"/>
      <c r="EN1175" s="25"/>
      <c r="EO1175" s="25"/>
      <c r="EP1175" s="25"/>
      <c r="EQ1175" s="25"/>
      <c r="ER1175" s="25"/>
      <c r="ES1175" s="25"/>
      <c r="ET1175" s="25"/>
      <c r="EU1175" s="25"/>
      <c r="EV1175" s="25"/>
      <c r="EW1175" s="25"/>
      <c r="EX1175" s="25"/>
      <c r="EY1175" s="25"/>
      <c r="EZ1175" s="25"/>
      <c r="FA1175" s="25"/>
      <c r="FB1175" s="25"/>
      <c r="FC1175" s="25"/>
      <c r="FD1175" s="25"/>
      <c r="FE1175" s="25"/>
      <c r="FF1175" s="25"/>
      <c r="FG1175" s="25"/>
      <c r="FH1175" s="25"/>
      <c r="FI1175" s="25"/>
      <c r="FJ1175" s="25"/>
      <c r="FK1175" s="25"/>
      <c r="FL1175" s="25"/>
      <c r="FM1175" s="25"/>
      <c r="FN1175" s="25"/>
      <c r="FO1175" s="25"/>
      <c r="FP1175" s="25"/>
      <c r="FQ1175" s="25"/>
      <c r="FR1175" s="25"/>
      <c r="FS1175" s="25"/>
      <c r="FT1175" s="25"/>
      <c r="FU1175" s="25"/>
      <c r="FV1175" s="25"/>
      <c r="FW1175" s="25"/>
      <c r="FX1175" s="25"/>
      <c r="FY1175" s="25"/>
      <c r="FZ1175" s="25"/>
      <c r="GA1175" s="25"/>
      <c r="GB1175" s="25"/>
      <c r="GC1175" s="25"/>
      <c r="GD1175" s="25"/>
      <c r="GE1175" s="25"/>
      <c r="GF1175" s="25"/>
      <c r="GG1175" s="25"/>
      <c r="GH1175" s="25"/>
      <c r="GI1175" s="25"/>
      <c r="GJ1175" s="25"/>
      <c r="GK1175" s="25"/>
      <c r="GL1175" s="25"/>
      <c r="GM1175" s="25"/>
      <c r="GN1175" s="25"/>
      <c r="GO1175" s="25"/>
      <c r="GP1175" s="25"/>
      <c r="GQ1175" s="25"/>
      <c r="GR1175" s="25"/>
      <c r="GS1175" s="25"/>
      <c r="GT1175" s="25"/>
      <c r="GU1175" s="25"/>
      <c r="GV1175" s="25"/>
      <c r="GW1175" s="25"/>
      <c r="GX1175" s="25"/>
      <c r="GY1175" s="25"/>
      <c r="GZ1175" s="25"/>
      <c r="HA1175" s="25"/>
      <c r="HB1175" s="25"/>
      <c r="HC1175" s="25"/>
      <c r="HD1175" s="25"/>
      <c r="HE1175" s="25"/>
      <c r="HF1175" s="25"/>
      <c r="HG1175" s="25"/>
      <c r="HH1175" s="25"/>
      <c r="HI1175" s="25"/>
      <c r="HJ1175" s="25"/>
      <c r="HK1175" s="25"/>
      <c r="HL1175" s="25"/>
      <c r="HM1175" s="25"/>
      <c r="HN1175" s="25"/>
      <c r="HO1175" s="25"/>
      <c r="HP1175" s="25"/>
      <c r="HQ1175" s="25"/>
      <c r="HR1175" s="25"/>
      <c r="HS1175" s="25"/>
      <c r="HT1175" s="25"/>
      <c r="HU1175" s="25"/>
      <c r="HV1175" s="25"/>
      <c r="HW1175" s="25"/>
      <c r="HX1175" s="25"/>
      <c r="HY1175" s="25"/>
      <c r="HZ1175" s="25"/>
      <c r="IA1175" s="25"/>
      <c r="IB1175" s="25"/>
      <c r="IC1175" s="25"/>
      <c r="ID1175" s="25"/>
      <c r="IE1175" s="25"/>
      <c r="IF1175" s="25"/>
      <c r="IG1175" s="25"/>
      <c r="IH1175" s="25"/>
      <c r="II1175" s="25"/>
      <c r="IJ1175" s="25"/>
      <c r="IK1175" s="25"/>
      <c r="IL1175" s="25"/>
      <c r="IM1175" s="25"/>
      <c r="IN1175" s="25"/>
      <c r="IO1175" s="25"/>
      <c r="IP1175" s="25"/>
      <c r="IQ1175" s="25"/>
      <c r="IR1175" s="25"/>
      <c r="IS1175" s="25"/>
      <c r="IT1175" s="25"/>
      <c r="IU1175" s="25"/>
      <c r="IV1175" s="25"/>
    </row>
    <row r="1176" spans="1:256" s="12" customFormat="1" ht="15.75">
      <c r="A1176" s="11" t="s">
        <v>1270</v>
      </c>
      <c r="B1176" s="13" t="s">
        <v>446</v>
      </c>
      <c r="C1176" s="9">
        <v>82</v>
      </c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  <c r="BN1176" s="25"/>
      <c r="BO1176" s="25"/>
      <c r="BP1176" s="25"/>
      <c r="BQ1176" s="25"/>
      <c r="BR1176" s="25"/>
      <c r="BS1176" s="25"/>
      <c r="BT1176" s="25"/>
      <c r="BU1176" s="25"/>
      <c r="BV1176" s="25"/>
      <c r="BW1176" s="25"/>
      <c r="BX1176" s="25"/>
      <c r="BY1176" s="25"/>
      <c r="BZ1176" s="25"/>
      <c r="CA1176" s="25"/>
      <c r="CB1176" s="25"/>
      <c r="CC1176" s="25"/>
      <c r="CD1176" s="25"/>
      <c r="CE1176" s="25"/>
      <c r="CF1176" s="25"/>
      <c r="CG1176" s="25"/>
      <c r="CH1176" s="25"/>
      <c r="CI1176" s="25"/>
      <c r="CJ1176" s="25"/>
      <c r="CK1176" s="25"/>
      <c r="CL1176" s="25"/>
      <c r="CM1176" s="25"/>
      <c r="CN1176" s="25"/>
      <c r="CO1176" s="25"/>
      <c r="CP1176" s="25"/>
      <c r="CQ1176" s="25"/>
      <c r="CR1176" s="25"/>
      <c r="CS1176" s="25"/>
      <c r="CT1176" s="25"/>
      <c r="CU1176" s="25"/>
      <c r="CV1176" s="25"/>
      <c r="CW1176" s="25"/>
      <c r="CX1176" s="25"/>
      <c r="CY1176" s="25"/>
      <c r="CZ1176" s="25"/>
      <c r="DA1176" s="25"/>
      <c r="DB1176" s="25"/>
      <c r="DC1176" s="25"/>
      <c r="DD1176" s="25"/>
      <c r="DE1176" s="25"/>
      <c r="DF1176" s="25"/>
      <c r="DG1176" s="25"/>
      <c r="DH1176" s="25"/>
      <c r="DI1176" s="25"/>
      <c r="DJ1176" s="25"/>
      <c r="DK1176" s="25"/>
      <c r="DL1176" s="25"/>
      <c r="DM1176" s="25"/>
      <c r="DN1176" s="25"/>
      <c r="DO1176" s="25"/>
      <c r="DP1176" s="25"/>
      <c r="DQ1176" s="25"/>
      <c r="DR1176" s="25"/>
      <c r="DS1176" s="25"/>
      <c r="DT1176" s="25"/>
      <c r="DU1176" s="25"/>
      <c r="DV1176" s="25"/>
      <c r="DW1176" s="25"/>
      <c r="DX1176" s="25"/>
      <c r="DY1176" s="25"/>
      <c r="DZ1176" s="25"/>
      <c r="EA1176" s="25"/>
      <c r="EB1176" s="25"/>
      <c r="EC1176" s="25"/>
      <c r="ED1176" s="25"/>
      <c r="EE1176" s="25"/>
      <c r="EF1176" s="25"/>
      <c r="EG1176" s="25"/>
      <c r="EH1176" s="25"/>
      <c r="EI1176" s="25"/>
      <c r="EJ1176" s="25"/>
      <c r="EK1176" s="25"/>
      <c r="EL1176" s="25"/>
      <c r="EM1176" s="25"/>
      <c r="EN1176" s="25"/>
      <c r="EO1176" s="25"/>
      <c r="EP1176" s="25"/>
      <c r="EQ1176" s="25"/>
      <c r="ER1176" s="25"/>
      <c r="ES1176" s="25"/>
      <c r="ET1176" s="25"/>
      <c r="EU1176" s="25"/>
      <c r="EV1176" s="25"/>
      <c r="EW1176" s="25"/>
      <c r="EX1176" s="25"/>
      <c r="EY1176" s="25"/>
      <c r="EZ1176" s="25"/>
      <c r="FA1176" s="25"/>
      <c r="FB1176" s="25"/>
      <c r="FC1176" s="25"/>
      <c r="FD1176" s="25"/>
      <c r="FE1176" s="25"/>
      <c r="FF1176" s="25"/>
      <c r="FG1176" s="25"/>
      <c r="FH1176" s="25"/>
      <c r="FI1176" s="25"/>
      <c r="FJ1176" s="25"/>
      <c r="FK1176" s="25"/>
      <c r="FL1176" s="25"/>
      <c r="FM1176" s="25"/>
      <c r="FN1176" s="25"/>
      <c r="FO1176" s="25"/>
      <c r="FP1176" s="25"/>
      <c r="FQ1176" s="25"/>
      <c r="FR1176" s="25"/>
      <c r="FS1176" s="25"/>
      <c r="FT1176" s="25"/>
      <c r="FU1176" s="25"/>
      <c r="FV1176" s="25"/>
      <c r="FW1176" s="25"/>
      <c r="FX1176" s="25"/>
      <c r="FY1176" s="25"/>
      <c r="FZ1176" s="25"/>
      <c r="GA1176" s="25"/>
      <c r="GB1176" s="25"/>
      <c r="GC1176" s="25"/>
      <c r="GD1176" s="25"/>
      <c r="GE1176" s="25"/>
      <c r="GF1176" s="25"/>
      <c r="GG1176" s="25"/>
      <c r="GH1176" s="25"/>
      <c r="GI1176" s="25"/>
      <c r="GJ1176" s="25"/>
      <c r="GK1176" s="25"/>
      <c r="GL1176" s="25"/>
      <c r="GM1176" s="25"/>
      <c r="GN1176" s="25"/>
      <c r="GO1176" s="25"/>
      <c r="GP1176" s="25"/>
      <c r="GQ1176" s="25"/>
      <c r="GR1176" s="25"/>
      <c r="GS1176" s="25"/>
      <c r="GT1176" s="25"/>
      <c r="GU1176" s="25"/>
      <c r="GV1176" s="25"/>
      <c r="GW1176" s="25"/>
      <c r="GX1176" s="25"/>
      <c r="GY1176" s="25"/>
      <c r="GZ1176" s="25"/>
      <c r="HA1176" s="25"/>
      <c r="HB1176" s="25"/>
      <c r="HC1176" s="25"/>
      <c r="HD1176" s="25"/>
      <c r="HE1176" s="25"/>
      <c r="HF1176" s="25"/>
      <c r="HG1176" s="25"/>
      <c r="HH1176" s="25"/>
      <c r="HI1176" s="25"/>
      <c r="HJ1176" s="25"/>
      <c r="HK1176" s="25"/>
      <c r="HL1176" s="25"/>
      <c r="HM1176" s="25"/>
      <c r="HN1176" s="25"/>
      <c r="HO1176" s="25"/>
      <c r="HP1176" s="25"/>
      <c r="HQ1176" s="25"/>
      <c r="HR1176" s="25"/>
      <c r="HS1176" s="25"/>
      <c r="HT1176" s="25"/>
      <c r="HU1176" s="25"/>
      <c r="HV1176" s="25"/>
      <c r="HW1176" s="25"/>
      <c r="HX1176" s="25"/>
      <c r="HY1176" s="25"/>
      <c r="HZ1176" s="25"/>
      <c r="IA1176" s="25"/>
      <c r="IB1176" s="25"/>
      <c r="IC1176" s="25"/>
      <c r="ID1176" s="25"/>
      <c r="IE1176" s="25"/>
      <c r="IF1176" s="25"/>
      <c r="IG1176" s="25"/>
      <c r="IH1176" s="25"/>
      <c r="II1176" s="25"/>
      <c r="IJ1176" s="25"/>
      <c r="IK1176" s="25"/>
      <c r="IL1176" s="25"/>
      <c r="IM1176" s="25"/>
      <c r="IN1176" s="25"/>
      <c r="IO1176" s="25"/>
      <c r="IP1176" s="25"/>
      <c r="IQ1176" s="25"/>
      <c r="IR1176" s="25"/>
      <c r="IS1176" s="25"/>
      <c r="IT1176" s="25"/>
      <c r="IU1176" s="25"/>
      <c r="IV1176" s="25"/>
    </row>
    <row r="1177" spans="1:256" s="12" customFormat="1" ht="15.75">
      <c r="A1177" s="11" t="s">
        <v>1271</v>
      </c>
      <c r="B1177" s="13" t="s">
        <v>524</v>
      </c>
      <c r="C1177" s="34">
        <v>43</v>
      </c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  <c r="BN1177" s="25"/>
      <c r="BO1177" s="25"/>
      <c r="BP1177" s="25"/>
      <c r="BQ1177" s="25"/>
      <c r="BR1177" s="25"/>
      <c r="BS1177" s="25"/>
      <c r="BT1177" s="25"/>
      <c r="BU1177" s="25"/>
      <c r="BV1177" s="25"/>
      <c r="BW1177" s="25"/>
      <c r="BX1177" s="25"/>
      <c r="BY1177" s="25"/>
      <c r="BZ1177" s="25"/>
      <c r="CA1177" s="25"/>
      <c r="CB1177" s="25"/>
      <c r="CC1177" s="25"/>
      <c r="CD1177" s="25"/>
      <c r="CE1177" s="25"/>
      <c r="CF1177" s="25"/>
      <c r="CG1177" s="25"/>
      <c r="CH1177" s="25"/>
      <c r="CI1177" s="25"/>
      <c r="CJ1177" s="25"/>
      <c r="CK1177" s="25"/>
      <c r="CL1177" s="25"/>
      <c r="CM1177" s="25"/>
      <c r="CN1177" s="25"/>
      <c r="CO1177" s="25"/>
      <c r="CP1177" s="25"/>
      <c r="CQ1177" s="25"/>
      <c r="CR1177" s="25"/>
      <c r="CS1177" s="25"/>
      <c r="CT1177" s="25"/>
      <c r="CU1177" s="25"/>
      <c r="CV1177" s="25"/>
      <c r="CW1177" s="25"/>
      <c r="CX1177" s="25"/>
      <c r="CY1177" s="25"/>
      <c r="CZ1177" s="25"/>
      <c r="DA1177" s="25"/>
      <c r="DB1177" s="25"/>
      <c r="DC1177" s="25"/>
      <c r="DD1177" s="25"/>
      <c r="DE1177" s="25"/>
      <c r="DF1177" s="25"/>
      <c r="DG1177" s="25"/>
      <c r="DH1177" s="25"/>
      <c r="DI1177" s="25"/>
      <c r="DJ1177" s="25"/>
      <c r="DK1177" s="25"/>
      <c r="DL1177" s="25"/>
      <c r="DM1177" s="25"/>
      <c r="DN1177" s="25"/>
      <c r="DO1177" s="25"/>
      <c r="DP1177" s="25"/>
      <c r="DQ1177" s="25"/>
      <c r="DR1177" s="25"/>
      <c r="DS1177" s="25"/>
      <c r="DT1177" s="25"/>
      <c r="DU1177" s="25"/>
      <c r="DV1177" s="25"/>
      <c r="DW1177" s="25"/>
      <c r="DX1177" s="25"/>
      <c r="DY1177" s="25"/>
      <c r="DZ1177" s="25"/>
      <c r="EA1177" s="25"/>
      <c r="EB1177" s="25"/>
      <c r="EC1177" s="25"/>
      <c r="ED1177" s="25"/>
      <c r="EE1177" s="25"/>
      <c r="EF1177" s="25"/>
      <c r="EG1177" s="25"/>
      <c r="EH1177" s="25"/>
      <c r="EI1177" s="25"/>
      <c r="EJ1177" s="25"/>
      <c r="EK1177" s="25"/>
      <c r="EL1177" s="25"/>
      <c r="EM1177" s="25"/>
      <c r="EN1177" s="25"/>
      <c r="EO1177" s="25"/>
      <c r="EP1177" s="25"/>
      <c r="EQ1177" s="25"/>
      <c r="ER1177" s="25"/>
      <c r="ES1177" s="25"/>
      <c r="ET1177" s="25"/>
      <c r="EU1177" s="25"/>
      <c r="EV1177" s="25"/>
      <c r="EW1177" s="25"/>
      <c r="EX1177" s="25"/>
      <c r="EY1177" s="25"/>
      <c r="EZ1177" s="25"/>
      <c r="FA1177" s="25"/>
      <c r="FB1177" s="25"/>
      <c r="FC1177" s="25"/>
      <c r="FD1177" s="25"/>
      <c r="FE1177" s="25"/>
      <c r="FF1177" s="25"/>
      <c r="FG1177" s="25"/>
      <c r="FH1177" s="25"/>
      <c r="FI1177" s="25"/>
      <c r="FJ1177" s="25"/>
      <c r="FK1177" s="25"/>
      <c r="FL1177" s="25"/>
      <c r="FM1177" s="25"/>
      <c r="FN1177" s="25"/>
      <c r="FO1177" s="25"/>
      <c r="FP1177" s="25"/>
      <c r="FQ1177" s="25"/>
      <c r="FR1177" s="25"/>
      <c r="FS1177" s="25"/>
      <c r="FT1177" s="25"/>
      <c r="FU1177" s="25"/>
      <c r="FV1177" s="25"/>
      <c r="FW1177" s="25"/>
      <c r="FX1177" s="25"/>
      <c r="FY1177" s="25"/>
      <c r="FZ1177" s="25"/>
      <c r="GA1177" s="25"/>
      <c r="GB1177" s="25"/>
      <c r="GC1177" s="25"/>
      <c r="GD1177" s="25"/>
      <c r="GE1177" s="25"/>
      <c r="GF1177" s="25"/>
      <c r="GG1177" s="25"/>
      <c r="GH1177" s="25"/>
      <c r="GI1177" s="25"/>
      <c r="GJ1177" s="25"/>
      <c r="GK1177" s="25"/>
      <c r="GL1177" s="25"/>
      <c r="GM1177" s="25"/>
      <c r="GN1177" s="25"/>
      <c r="GO1177" s="25"/>
      <c r="GP1177" s="25"/>
      <c r="GQ1177" s="25"/>
      <c r="GR1177" s="25"/>
      <c r="GS1177" s="25"/>
      <c r="GT1177" s="25"/>
      <c r="GU1177" s="25"/>
      <c r="GV1177" s="25"/>
      <c r="GW1177" s="25"/>
      <c r="GX1177" s="25"/>
      <c r="GY1177" s="25"/>
      <c r="GZ1177" s="25"/>
      <c r="HA1177" s="25"/>
      <c r="HB1177" s="25"/>
      <c r="HC1177" s="25"/>
      <c r="HD1177" s="25"/>
      <c r="HE1177" s="25"/>
      <c r="HF1177" s="25"/>
      <c r="HG1177" s="25"/>
      <c r="HH1177" s="25"/>
      <c r="HI1177" s="25"/>
      <c r="HJ1177" s="25"/>
      <c r="HK1177" s="25"/>
      <c r="HL1177" s="25"/>
      <c r="HM1177" s="25"/>
      <c r="HN1177" s="25"/>
      <c r="HO1177" s="25"/>
      <c r="HP1177" s="25"/>
      <c r="HQ1177" s="25"/>
      <c r="HR1177" s="25"/>
      <c r="HS1177" s="25"/>
      <c r="HT1177" s="25"/>
      <c r="HU1177" s="25"/>
      <c r="HV1177" s="25"/>
      <c r="HW1177" s="25"/>
      <c r="HX1177" s="25"/>
      <c r="HY1177" s="25"/>
      <c r="HZ1177" s="25"/>
      <c r="IA1177" s="25"/>
      <c r="IB1177" s="25"/>
      <c r="IC1177" s="25"/>
      <c r="ID1177" s="25"/>
      <c r="IE1177" s="25"/>
      <c r="IF1177" s="25"/>
      <c r="IG1177" s="25"/>
      <c r="IH1177" s="25"/>
      <c r="II1177" s="25"/>
      <c r="IJ1177" s="25"/>
      <c r="IK1177" s="25"/>
      <c r="IL1177" s="25"/>
      <c r="IM1177" s="25"/>
      <c r="IN1177" s="25"/>
      <c r="IO1177" s="25"/>
      <c r="IP1177" s="25"/>
      <c r="IQ1177" s="25"/>
      <c r="IR1177" s="25"/>
      <c r="IS1177" s="25"/>
      <c r="IT1177" s="25"/>
      <c r="IU1177" s="25"/>
      <c r="IV1177" s="25"/>
    </row>
    <row r="1178" spans="1:256" s="12" customFormat="1" ht="15.75">
      <c r="A1178" s="11" t="s">
        <v>1272</v>
      </c>
      <c r="B1178" s="13" t="s">
        <v>397</v>
      </c>
      <c r="C1178" s="9">
        <v>39</v>
      </c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  <c r="BN1178" s="25"/>
      <c r="BO1178" s="25"/>
      <c r="BP1178" s="25"/>
      <c r="BQ1178" s="25"/>
      <c r="BR1178" s="25"/>
      <c r="BS1178" s="25"/>
      <c r="BT1178" s="25"/>
      <c r="BU1178" s="25"/>
      <c r="BV1178" s="25"/>
      <c r="BW1178" s="25"/>
      <c r="BX1178" s="25"/>
      <c r="BY1178" s="25"/>
      <c r="BZ1178" s="25"/>
      <c r="CA1178" s="25"/>
      <c r="CB1178" s="25"/>
      <c r="CC1178" s="25"/>
      <c r="CD1178" s="25"/>
      <c r="CE1178" s="25"/>
      <c r="CF1178" s="25"/>
      <c r="CG1178" s="25"/>
      <c r="CH1178" s="25"/>
      <c r="CI1178" s="25"/>
      <c r="CJ1178" s="25"/>
      <c r="CK1178" s="25"/>
      <c r="CL1178" s="25"/>
      <c r="CM1178" s="25"/>
      <c r="CN1178" s="25"/>
      <c r="CO1178" s="25"/>
      <c r="CP1178" s="25"/>
      <c r="CQ1178" s="25"/>
      <c r="CR1178" s="25"/>
      <c r="CS1178" s="25"/>
      <c r="CT1178" s="25"/>
      <c r="CU1178" s="25"/>
      <c r="CV1178" s="25"/>
      <c r="CW1178" s="25"/>
      <c r="CX1178" s="25"/>
      <c r="CY1178" s="25"/>
      <c r="CZ1178" s="25"/>
      <c r="DA1178" s="25"/>
      <c r="DB1178" s="25"/>
      <c r="DC1178" s="25"/>
      <c r="DD1178" s="25"/>
      <c r="DE1178" s="25"/>
      <c r="DF1178" s="25"/>
      <c r="DG1178" s="25"/>
      <c r="DH1178" s="25"/>
      <c r="DI1178" s="25"/>
      <c r="DJ1178" s="25"/>
      <c r="DK1178" s="25"/>
      <c r="DL1178" s="25"/>
      <c r="DM1178" s="25"/>
      <c r="DN1178" s="25"/>
      <c r="DO1178" s="25"/>
      <c r="DP1178" s="25"/>
      <c r="DQ1178" s="25"/>
      <c r="DR1178" s="25"/>
      <c r="DS1178" s="25"/>
      <c r="DT1178" s="25"/>
      <c r="DU1178" s="25"/>
      <c r="DV1178" s="25"/>
      <c r="DW1178" s="25"/>
      <c r="DX1178" s="25"/>
      <c r="DY1178" s="25"/>
      <c r="DZ1178" s="25"/>
      <c r="EA1178" s="25"/>
      <c r="EB1178" s="25"/>
      <c r="EC1178" s="25"/>
      <c r="ED1178" s="25"/>
      <c r="EE1178" s="25"/>
      <c r="EF1178" s="25"/>
      <c r="EG1178" s="25"/>
      <c r="EH1178" s="25"/>
      <c r="EI1178" s="25"/>
      <c r="EJ1178" s="25"/>
      <c r="EK1178" s="25"/>
      <c r="EL1178" s="25"/>
      <c r="EM1178" s="25"/>
      <c r="EN1178" s="25"/>
      <c r="EO1178" s="25"/>
      <c r="EP1178" s="25"/>
      <c r="EQ1178" s="25"/>
      <c r="ER1178" s="25"/>
      <c r="ES1178" s="25"/>
      <c r="ET1178" s="25"/>
      <c r="EU1178" s="25"/>
      <c r="EV1178" s="25"/>
      <c r="EW1178" s="25"/>
      <c r="EX1178" s="25"/>
      <c r="EY1178" s="25"/>
      <c r="EZ1178" s="25"/>
      <c r="FA1178" s="25"/>
      <c r="FB1178" s="25"/>
      <c r="FC1178" s="25"/>
      <c r="FD1178" s="25"/>
      <c r="FE1178" s="25"/>
      <c r="FF1178" s="25"/>
      <c r="FG1178" s="25"/>
      <c r="FH1178" s="25"/>
      <c r="FI1178" s="25"/>
      <c r="FJ1178" s="25"/>
      <c r="FK1178" s="25"/>
      <c r="FL1178" s="25"/>
      <c r="FM1178" s="25"/>
      <c r="FN1178" s="25"/>
      <c r="FO1178" s="25"/>
      <c r="FP1178" s="25"/>
      <c r="FQ1178" s="25"/>
      <c r="FR1178" s="25"/>
      <c r="FS1178" s="25"/>
      <c r="FT1178" s="25"/>
      <c r="FU1178" s="25"/>
      <c r="FV1178" s="25"/>
      <c r="FW1178" s="25"/>
      <c r="FX1178" s="25"/>
      <c r="FY1178" s="25"/>
      <c r="FZ1178" s="25"/>
      <c r="GA1178" s="25"/>
      <c r="GB1178" s="25"/>
      <c r="GC1178" s="25"/>
      <c r="GD1178" s="25"/>
      <c r="GE1178" s="25"/>
      <c r="GF1178" s="25"/>
      <c r="GG1178" s="25"/>
      <c r="GH1178" s="25"/>
      <c r="GI1178" s="25"/>
      <c r="GJ1178" s="25"/>
      <c r="GK1178" s="25"/>
      <c r="GL1178" s="25"/>
      <c r="GM1178" s="25"/>
      <c r="GN1178" s="25"/>
      <c r="GO1178" s="25"/>
      <c r="GP1178" s="25"/>
      <c r="GQ1178" s="25"/>
      <c r="GR1178" s="25"/>
      <c r="GS1178" s="25"/>
      <c r="GT1178" s="25"/>
      <c r="GU1178" s="25"/>
      <c r="GV1178" s="25"/>
      <c r="GW1178" s="25"/>
      <c r="GX1178" s="25"/>
      <c r="GY1178" s="25"/>
      <c r="GZ1178" s="25"/>
      <c r="HA1178" s="25"/>
      <c r="HB1178" s="25"/>
      <c r="HC1178" s="25"/>
      <c r="HD1178" s="25"/>
      <c r="HE1178" s="25"/>
      <c r="HF1178" s="25"/>
      <c r="HG1178" s="25"/>
      <c r="HH1178" s="25"/>
      <c r="HI1178" s="25"/>
      <c r="HJ1178" s="25"/>
      <c r="HK1178" s="25"/>
      <c r="HL1178" s="25"/>
      <c r="HM1178" s="25"/>
      <c r="HN1178" s="25"/>
      <c r="HO1178" s="25"/>
      <c r="HP1178" s="25"/>
      <c r="HQ1178" s="25"/>
      <c r="HR1178" s="25"/>
      <c r="HS1178" s="25"/>
      <c r="HT1178" s="25"/>
      <c r="HU1178" s="25"/>
      <c r="HV1178" s="25"/>
      <c r="HW1178" s="25"/>
      <c r="HX1178" s="25"/>
      <c r="HY1178" s="25"/>
      <c r="HZ1178" s="25"/>
      <c r="IA1178" s="25"/>
      <c r="IB1178" s="25"/>
      <c r="IC1178" s="25"/>
      <c r="ID1178" s="25"/>
      <c r="IE1178" s="25"/>
      <c r="IF1178" s="25"/>
      <c r="IG1178" s="25"/>
      <c r="IH1178" s="25"/>
      <c r="II1178" s="25"/>
      <c r="IJ1178" s="25"/>
      <c r="IK1178" s="25"/>
      <c r="IL1178" s="25"/>
      <c r="IM1178" s="25"/>
      <c r="IN1178" s="25"/>
      <c r="IO1178" s="25"/>
      <c r="IP1178" s="25"/>
      <c r="IQ1178" s="25"/>
      <c r="IR1178" s="25"/>
      <c r="IS1178" s="25"/>
      <c r="IT1178" s="25"/>
      <c r="IU1178" s="25"/>
      <c r="IV1178" s="25"/>
    </row>
    <row r="1179" spans="1:256" s="12" customFormat="1" ht="15.75">
      <c r="A1179" s="11" t="s">
        <v>1273</v>
      </c>
      <c r="B1179" s="13" t="s">
        <v>752</v>
      </c>
      <c r="C1179" s="9">
        <v>113</v>
      </c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  <c r="BN1179" s="25"/>
      <c r="BO1179" s="25"/>
      <c r="BP1179" s="25"/>
      <c r="BQ1179" s="25"/>
      <c r="BR1179" s="25"/>
      <c r="BS1179" s="25"/>
      <c r="BT1179" s="25"/>
      <c r="BU1179" s="25"/>
      <c r="BV1179" s="25"/>
      <c r="BW1179" s="25"/>
      <c r="BX1179" s="25"/>
      <c r="BY1179" s="25"/>
      <c r="BZ1179" s="25"/>
      <c r="CA1179" s="25"/>
      <c r="CB1179" s="25"/>
      <c r="CC1179" s="25"/>
      <c r="CD1179" s="25"/>
      <c r="CE1179" s="25"/>
      <c r="CF1179" s="25"/>
      <c r="CG1179" s="25"/>
      <c r="CH1179" s="25"/>
      <c r="CI1179" s="25"/>
      <c r="CJ1179" s="25"/>
      <c r="CK1179" s="25"/>
      <c r="CL1179" s="25"/>
      <c r="CM1179" s="25"/>
      <c r="CN1179" s="25"/>
      <c r="CO1179" s="25"/>
      <c r="CP1179" s="25"/>
      <c r="CQ1179" s="25"/>
      <c r="CR1179" s="25"/>
      <c r="CS1179" s="25"/>
      <c r="CT1179" s="25"/>
      <c r="CU1179" s="25"/>
      <c r="CV1179" s="25"/>
      <c r="CW1179" s="25"/>
      <c r="CX1179" s="25"/>
      <c r="CY1179" s="25"/>
      <c r="CZ1179" s="25"/>
      <c r="DA1179" s="25"/>
      <c r="DB1179" s="25"/>
      <c r="DC1179" s="25"/>
      <c r="DD1179" s="25"/>
      <c r="DE1179" s="25"/>
      <c r="DF1179" s="25"/>
      <c r="DG1179" s="25"/>
      <c r="DH1179" s="25"/>
      <c r="DI1179" s="25"/>
      <c r="DJ1179" s="25"/>
      <c r="DK1179" s="25"/>
      <c r="DL1179" s="25"/>
      <c r="DM1179" s="25"/>
      <c r="DN1179" s="25"/>
      <c r="DO1179" s="25"/>
      <c r="DP1179" s="25"/>
      <c r="DQ1179" s="25"/>
      <c r="DR1179" s="25"/>
      <c r="DS1179" s="25"/>
      <c r="DT1179" s="25"/>
      <c r="DU1179" s="25"/>
      <c r="DV1179" s="25"/>
      <c r="DW1179" s="25"/>
      <c r="DX1179" s="25"/>
      <c r="DY1179" s="25"/>
      <c r="DZ1179" s="25"/>
      <c r="EA1179" s="25"/>
      <c r="EB1179" s="25"/>
      <c r="EC1179" s="25"/>
      <c r="ED1179" s="25"/>
      <c r="EE1179" s="25"/>
      <c r="EF1179" s="25"/>
      <c r="EG1179" s="25"/>
      <c r="EH1179" s="25"/>
      <c r="EI1179" s="25"/>
      <c r="EJ1179" s="25"/>
      <c r="EK1179" s="25"/>
      <c r="EL1179" s="25"/>
      <c r="EM1179" s="25"/>
      <c r="EN1179" s="25"/>
      <c r="EO1179" s="25"/>
      <c r="EP1179" s="25"/>
      <c r="EQ1179" s="25"/>
      <c r="ER1179" s="25"/>
      <c r="ES1179" s="25"/>
      <c r="ET1179" s="25"/>
      <c r="EU1179" s="25"/>
      <c r="EV1179" s="25"/>
      <c r="EW1179" s="25"/>
      <c r="EX1179" s="25"/>
      <c r="EY1179" s="25"/>
      <c r="EZ1179" s="25"/>
      <c r="FA1179" s="25"/>
      <c r="FB1179" s="25"/>
      <c r="FC1179" s="25"/>
      <c r="FD1179" s="25"/>
      <c r="FE1179" s="25"/>
      <c r="FF1179" s="25"/>
      <c r="FG1179" s="25"/>
      <c r="FH1179" s="25"/>
      <c r="FI1179" s="25"/>
      <c r="FJ1179" s="25"/>
      <c r="FK1179" s="25"/>
      <c r="FL1179" s="25"/>
      <c r="FM1179" s="25"/>
      <c r="FN1179" s="25"/>
      <c r="FO1179" s="25"/>
      <c r="FP1179" s="25"/>
      <c r="FQ1179" s="25"/>
      <c r="FR1179" s="25"/>
      <c r="FS1179" s="25"/>
      <c r="FT1179" s="25"/>
      <c r="FU1179" s="25"/>
      <c r="FV1179" s="25"/>
      <c r="FW1179" s="25"/>
      <c r="FX1179" s="25"/>
      <c r="FY1179" s="25"/>
      <c r="FZ1179" s="25"/>
      <c r="GA1179" s="25"/>
      <c r="GB1179" s="25"/>
      <c r="GC1179" s="25"/>
      <c r="GD1179" s="25"/>
      <c r="GE1179" s="25"/>
      <c r="GF1179" s="25"/>
      <c r="GG1179" s="25"/>
      <c r="GH1179" s="25"/>
      <c r="GI1179" s="25"/>
      <c r="GJ1179" s="25"/>
      <c r="GK1179" s="25"/>
      <c r="GL1179" s="25"/>
      <c r="GM1179" s="25"/>
      <c r="GN1179" s="25"/>
      <c r="GO1179" s="25"/>
      <c r="GP1179" s="25"/>
      <c r="GQ1179" s="25"/>
      <c r="GR1179" s="25"/>
      <c r="GS1179" s="25"/>
      <c r="GT1179" s="25"/>
      <c r="GU1179" s="25"/>
      <c r="GV1179" s="25"/>
      <c r="GW1179" s="25"/>
      <c r="GX1179" s="25"/>
      <c r="GY1179" s="25"/>
      <c r="GZ1179" s="25"/>
      <c r="HA1179" s="25"/>
      <c r="HB1179" s="25"/>
      <c r="HC1179" s="25"/>
      <c r="HD1179" s="25"/>
      <c r="HE1179" s="25"/>
      <c r="HF1179" s="25"/>
      <c r="HG1179" s="25"/>
      <c r="HH1179" s="25"/>
      <c r="HI1179" s="25"/>
      <c r="HJ1179" s="25"/>
      <c r="HK1179" s="25"/>
      <c r="HL1179" s="25"/>
      <c r="HM1179" s="25"/>
      <c r="HN1179" s="25"/>
      <c r="HO1179" s="25"/>
      <c r="HP1179" s="25"/>
      <c r="HQ1179" s="25"/>
      <c r="HR1179" s="25"/>
      <c r="HS1179" s="25"/>
      <c r="HT1179" s="25"/>
      <c r="HU1179" s="25"/>
      <c r="HV1179" s="25"/>
      <c r="HW1179" s="25"/>
      <c r="HX1179" s="25"/>
      <c r="HY1179" s="25"/>
      <c r="HZ1179" s="25"/>
      <c r="IA1179" s="25"/>
      <c r="IB1179" s="25"/>
      <c r="IC1179" s="25"/>
      <c r="ID1179" s="25"/>
      <c r="IE1179" s="25"/>
      <c r="IF1179" s="25"/>
      <c r="IG1179" s="25"/>
      <c r="IH1179" s="25"/>
      <c r="II1179" s="25"/>
      <c r="IJ1179" s="25"/>
      <c r="IK1179" s="25"/>
      <c r="IL1179" s="25"/>
      <c r="IM1179" s="25"/>
      <c r="IN1179" s="25"/>
      <c r="IO1179" s="25"/>
      <c r="IP1179" s="25"/>
      <c r="IQ1179" s="25"/>
      <c r="IR1179" s="25"/>
      <c r="IS1179" s="25"/>
      <c r="IT1179" s="25"/>
      <c r="IU1179" s="25"/>
      <c r="IV1179" s="25"/>
    </row>
    <row r="1180" spans="1:256" s="12" customFormat="1" ht="15.75">
      <c r="A1180" s="11" t="s">
        <v>1274</v>
      </c>
      <c r="B1180" s="13" t="s">
        <v>286</v>
      </c>
      <c r="C1180" s="9">
        <v>54</v>
      </c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  <c r="BN1180" s="25"/>
      <c r="BO1180" s="25"/>
      <c r="BP1180" s="25"/>
      <c r="BQ1180" s="25"/>
      <c r="BR1180" s="25"/>
      <c r="BS1180" s="25"/>
      <c r="BT1180" s="25"/>
      <c r="BU1180" s="25"/>
      <c r="BV1180" s="25"/>
      <c r="BW1180" s="25"/>
      <c r="BX1180" s="25"/>
      <c r="BY1180" s="25"/>
      <c r="BZ1180" s="25"/>
      <c r="CA1180" s="25"/>
      <c r="CB1180" s="25"/>
      <c r="CC1180" s="25"/>
      <c r="CD1180" s="25"/>
      <c r="CE1180" s="25"/>
      <c r="CF1180" s="25"/>
      <c r="CG1180" s="25"/>
      <c r="CH1180" s="25"/>
      <c r="CI1180" s="25"/>
      <c r="CJ1180" s="25"/>
      <c r="CK1180" s="25"/>
      <c r="CL1180" s="25"/>
      <c r="CM1180" s="25"/>
      <c r="CN1180" s="25"/>
      <c r="CO1180" s="25"/>
      <c r="CP1180" s="25"/>
      <c r="CQ1180" s="25"/>
      <c r="CR1180" s="25"/>
      <c r="CS1180" s="25"/>
      <c r="CT1180" s="25"/>
      <c r="CU1180" s="25"/>
      <c r="CV1180" s="25"/>
      <c r="CW1180" s="25"/>
      <c r="CX1180" s="25"/>
      <c r="CY1180" s="25"/>
      <c r="CZ1180" s="25"/>
      <c r="DA1180" s="25"/>
      <c r="DB1180" s="25"/>
      <c r="DC1180" s="25"/>
      <c r="DD1180" s="25"/>
      <c r="DE1180" s="25"/>
      <c r="DF1180" s="25"/>
      <c r="DG1180" s="25"/>
      <c r="DH1180" s="25"/>
      <c r="DI1180" s="25"/>
      <c r="DJ1180" s="25"/>
      <c r="DK1180" s="25"/>
      <c r="DL1180" s="25"/>
      <c r="DM1180" s="25"/>
      <c r="DN1180" s="25"/>
      <c r="DO1180" s="25"/>
      <c r="DP1180" s="25"/>
      <c r="DQ1180" s="25"/>
      <c r="DR1180" s="25"/>
      <c r="DS1180" s="25"/>
      <c r="DT1180" s="25"/>
      <c r="DU1180" s="25"/>
      <c r="DV1180" s="25"/>
      <c r="DW1180" s="25"/>
      <c r="DX1180" s="25"/>
      <c r="DY1180" s="25"/>
      <c r="DZ1180" s="25"/>
      <c r="EA1180" s="25"/>
      <c r="EB1180" s="25"/>
      <c r="EC1180" s="25"/>
      <c r="ED1180" s="25"/>
      <c r="EE1180" s="25"/>
      <c r="EF1180" s="25"/>
      <c r="EG1180" s="25"/>
      <c r="EH1180" s="25"/>
      <c r="EI1180" s="25"/>
      <c r="EJ1180" s="25"/>
      <c r="EK1180" s="25"/>
      <c r="EL1180" s="25"/>
      <c r="EM1180" s="25"/>
      <c r="EN1180" s="25"/>
      <c r="EO1180" s="25"/>
      <c r="EP1180" s="25"/>
      <c r="EQ1180" s="25"/>
      <c r="ER1180" s="25"/>
      <c r="ES1180" s="25"/>
      <c r="ET1180" s="25"/>
      <c r="EU1180" s="25"/>
      <c r="EV1180" s="25"/>
      <c r="EW1180" s="25"/>
      <c r="EX1180" s="25"/>
      <c r="EY1180" s="25"/>
      <c r="EZ1180" s="25"/>
      <c r="FA1180" s="25"/>
      <c r="FB1180" s="25"/>
      <c r="FC1180" s="25"/>
      <c r="FD1180" s="25"/>
      <c r="FE1180" s="25"/>
      <c r="FF1180" s="25"/>
      <c r="FG1180" s="25"/>
      <c r="FH1180" s="25"/>
      <c r="FI1180" s="25"/>
      <c r="FJ1180" s="25"/>
      <c r="FK1180" s="25"/>
      <c r="FL1180" s="25"/>
      <c r="FM1180" s="25"/>
      <c r="FN1180" s="25"/>
      <c r="FO1180" s="25"/>
      <c r="FP1180" s="25"/>
      <c r="FQ1180" s="25"/>
      <c r="FR1180" s="25"/>
      <c r="FS1180" s="25"/>
      <c r="FT1180" s="25"/>
      <c r="FU1180" s="25"/>
      <c r="FV1180" s="25"/>
      <c r="FW1180" s="25"/>
      <c r="FX1180" s="25"/>
      <c r="FY1180" s="25"/>
      <c r="FZ1180" s="25"/>
      <c r="GA1180" s="25"/>
      <c r="GB1180" s="25"/>
      <c r="GC1180" s="25"/>
      <c r="GD1180" s="25"/>
      <c r="GE1180" s="25"/>
      <c r="GF1180" s="25"/>
      <c r="GG1180" s="25"/>
      <c r="GH1180" s="25"/>
      <c r="GI1180" s="25"/>
      <c r="GJ1180" s="25"/>
      <c r="GK1180" s="25"/>
      <c r="GL1180" s="25"/>
      <c r="GM1180" s="25"/>
      <c r="GN1180" s="25"/>
      <c r="GO1180" s="25"/>
      <c r="GP1180" s="25"/>
      <c r="GQ1180" s="25"/>
      <c r="GR1180" s="25"/>
      <c r="GS1180" s="25"/>
      <c r="GT1180" s="25"/>
      <c r="GU1180" s="25"/>
      <c r="GV1180" s="25"/>
      <c r="GW1180" s="25"/>
      <c r="GX1180" s="25"/>
      <c r="GY1180" s="25"/>
      <c r="GZ1180" s="25"/>
      <c r="HA1180" s="25"/>
      <c r="HB1180" s="25"/>
      <c r="HC1180" s="25"/>
      <c r="HD1180" s="25"/>
      <c r="HE1180" s="25"/>
      <c r="HF1180" s="25"/>
      <c r="HG1180" s="25"/>
      <c r="HH1180" s="25"/>
      <c r="HI1180" s="25"/>
      <c r="HJ1180" s="25"/>
      <c r="HK1180" s="25"/>
      <c r="HL1180" s="25"/>
      <c r="HM1180" s="25"/>
      <c r="HN1180" s="25"/>
      <c r="HO1180" s="25"/>
      <c r="HP1180" s="25"/>
      <c r="HQ1180" s="25"/>
      <c r="HR1180" s="25"/>
      <c r="HS1180" s="25"/>
      <c r="HT1180" s="25"/>
      <c r="HU1180" s="25"/>
      <c r="HV1180" s="25"/>
      <c r="HW1180" s="25"/>
      <c r="HX1180" s="25"/>
      <c r="HY1180" s="25"/>
      <c r="HZ1180" s="25"/>
      <c r="IA1180" s="25"/>
      <c r="IB1180" s="25"/>
      <c r="IC1180" s="25"/>
      <c r="ID1180" s="25"/>
      <c r="IE1180" s="25"/>
      <c r="IF1180" s="25"/>
      <c r="IG1180" s="25"/>
      <c r="IH1180" s="25"/>
      <c r="II1180" s="25"/>
      <c r="IJ1180" s="25"/>
      <c r="IK1180" s="25"/>
      <c r="IL1180" s="25"/>
      <c r="IM1180" s="25"/>
      <c r="IN1180" s="25"/>
      <c r="IO1180" s="25"/>
      <c r="IP1180" s="25"/>
      <c r="IQ1180" s="25"/>
      <c r="IR1180" s="25"/>
      <c r="IS1180" s="25"/>
      <c r="IT1180" s="25"/>
      <c r="IU1180" s="25"/>
      <c r="IV1180" s="25"/>
    </row>
    <row r="1181" spans="1:256" s="12" customFormat="1" ht="15.75">
      <c r="A1181" s="11" t="s">
        <v>1275</v>
      </c>
      <c r="B1181" s="13" t="s">
        <v>398</v>
      </c>
      <c r="C1181" s="9">
        <v>74</v>
      </c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  <c r="BN1181" s="25"/>
      <c r="BO1181" s="25"/>
      <c r="BP1181" s="25"/>
      <c r="BQ1181" s="25"/>
      <c r="BR1181" s="25"/>
      <c r="BS1181" s="25"/>
      <c r="BT1181" s="25"/>
      <c r="BU1181" s="25"/>
      <c r="BV1181" s="25"/>
      <c r="BW1181" s="25"/>
      <c r="BX1181" s="25"/>
      <c r="BY1181" s="25"/>
      <c r="BZ1181" s="25"/>
      <c r="CA1181" s="25"/>
      <c r="CB1181" s="25"/>
      <c r="CC1181" s="25"/>
      <c r="CD1181" s="25"/>
      <c r="CE1181" s="25"/>
      <c r="CF1181" s="25"/>
      <c r="CG1181" s="25"/>
      <c r="CH1181" s="25"/>
      <c r="CI1181" s="25"/>
      <c r="CJ1181" s="25"/>
      <c r="CK1181" s="25"/>
      <c r="CL1181" s="25"/>
      <c r="CM1181" s="25"/>
      <c r="CN1181" s="25"/>
      <c r="CO1181" s="25"/>
      <c r="CP1181" s="25"/>
      <c r="CQ1181" s="25"/>
      <c r="CR1181" s="25"/>
      <c r="CS1181" s="25"/>
      <c r="CT1181" s="25"/>
      <c r="CU1181" s="25"/>
      <c r="CV1181" s="25"/>
      <c r="CW1181" s="25"/>
      <c r="CX1181" s="25"/>
      <c r="CY1181" s="25"/>
      <c r="CZ1181" s="25"/>
      <c r="DA1181" s="25"/>
      <c r="DB1181" s="25"/>
      <c r="DC1181" s="25"/>
      <c r="DD1181" s="25"/>
      <c r="DE1181" s="25"/>
      <c r="DF1181" s="25"/>
      <c r="DG1181" s="25"/>
      <c r="DH1181" s="25"/>
      <c r="DI1181" s="25"/>
      <c r="DJ1181" s="25"/>
      <c r="DK1181" s="25"/>
      <c r="DL1181" s="25"/>
      <c r="DM1181" s="25"/>
      <c r="DN1181" s="25"/>
      <c r="DO1181" s="25"/>
      <c r="DP1181" s="25"/>
      <c r="DQ1181" s="25"/>
      <c r="DR1181" s="25"/>
      <c r="DS1181" s="25"/>
      <c r="DT1181" s="25"/>
      <c r="DU1181" s="25"/>
      <c r="DV1181" s="25"/>
      <c r="DW1181" s="25"/>
      <c r="DX1181" s="25"/>
      <c r="DY1181" s="25"/>
      <c r="DZ1181" s="25"/>
      <c r="EA1181" s="25"/>
      <c r="EB1181" s="25"/>
      <c r="EC1181" s="25"/>
      <c r="ED1181" s="25"/>
      <c r="EE1181" s="25"/>
      <c r="EF1181" s="25"/>
      <c r="EG1181" s="25"/>
      <c r="EH1181" s="25"/>
      <c r="EI1181" s="25"/>
      <c r="EJ1181" s="25"/>
      <c r="EK1181" s="25"/>
      <c r="EL1181" s="25"/>
      <c r="EM1181" s="25"/>
      <c r="EN1181" s="25"/>
      <c r="EO1181" s="25"/>
      <c r="EP1181" s="25"/>
      <c r="EQ1181" s="25"/>
      <c r="ER1181" s="25"/>
      <c r="ES1181" s="25"/>
      <c r="ET1181" s="25"/>
      <c r="EU1181" s="25"/>
      <c r="EV1181" s="25"/>
      <c r="EW1181" s="25"/>
      <c r="EX1181" s="25"/>
      <c r="EY1181" s="25"/>
      <c r="EZ1181" s="25"/>
      <c r="FA1181" s="25"/>
      <c r="FB1181" s="25"/>
      <c r="FC1181" s="25"/>
      <c r="FD1181" s="25"/>
      <c r="FE1181" s="25"/>
      <c r="FF1181" s="25"/>
      <c r="FG1181" s="25"/>
      <c r="FH1181" s="25"/>
      <c r="FI1181" s="25"/>
      <c r="FJ1181" s="25"/>
      <c r="FK1181" s="25"/>
      <c r="FL1181" s="25"/>
      <c r="FM1181" s="25"/>
      <c r="FN1181" s="25"/>
      <c r="FO1181" s="25"/>
      <c r="FP1181" s="25"/>
      <c r="FQ1181" s="25"/>
      <c r="FR1181" s="25"/>
      <c r="FS1181" s="25"/>
      <c r="FT1181" s="25"/>
      <c r="FU1181" s="25"/>
      <c r="FV1181" s="25"/>
      <c r="FW1181" s="25"/>
      <c r="FX1181" s="25"/>
      <c r="FY1181" s="25"/>
      <c r="FZ1181" s="25"/>
      <c r="GA1181" s="25"/>
      <c r="GB1181" s="25"/>
      <c r="GC1181" s="25"/>
      <c r="GD1181" s="25"/>
      <c r="GE1181" s="25"/>
      <c r="GF1181" s="25"/>
      <c r="GG1181" s="25"/>
      <c r="GH1181" s="25"/>
      <c r="GI1181" s="25"/>
      <c r="GJ1181" s="25"/>
      <c r="GK1181" s="25"/>
      <c r="GL1181" s="25"/>
      <c r="GM1181" s="25"/>
      <c r="GN1181" s="25"/>
      <c r="GO1181" s="25"/>
      <c r="GP1181" s="25"/>
      <c r="GQ1181" s="25"/>
      <c r="GR1181" s="25"/>
      <c r="GS1181" s="25"/>
      <c r="GT1181" s="25"/>
      <c r="GU1181" s="25"/>
      <c r="GV1181" s="25"/>
      <c r="GW1181" s="25"/>
      <c r="GX1181" s="25"/>
      <c r="GY1181" s="25"/>
      <c r="GZ1181" s="25"/>
      <c r="HA1181" s="25"/>
      <c r="HB1181" s="25"/>
      <c r="HC1181" s="25"/>
      <c r="HD1181" s="25"/>
      <c r="HE1181" s="25"/>
      <c r="HF1181" s="25"/>
      <c r="HG1181" s="25"/>
      <c r="HH1181" s="25"/>
      <c r="HI1181" s="25"/>
      <c r="HJ1181" s="25"/>
      <c r="HK1181" s="25"/>
      <c r="HL1181" s="25"/>
      <c r="HM1181" s="25"/>
      <c r="HN1181" s="25"/>
      <c r="HO1181" s="25"/>
      <c r="HP1181" s="25"/>
      <c r="HQ1181" s="25"/>
      <c r="HR1181" s="25"/>
      <c r="HS1181" s="25"/>
      <c r="HT1181" s="25"/>
      <c r="HU1181" s="25"/>
      <c r="HV1181" s="25"/>
      <c r="HW1181" s="25"/>
      <c r="HX1181" s="25"/>
      <c r="HY1181" s="25"/>
      <c r="HZ1181" s="25"/>
      <c r="IA1181" s="25"/>
      <c r="IB1181" s="25"/>
      <c r="IC1181" s="25"/>
      <c r="ID1181" s="25"/>
      <c r="IE1181" s="25"/>
      <c r="IF1181" s="25"/>
      <c r="IG1181" s="25"/>
      <c r="IH1181" s="25"/>
      <c r="II1181" s="25"/>
      <c r="IJ1181" s="25"/>
      <c r="IK1181" s="25"/>
      <c r="IL1181" s="25"/>
      <c r="IM1181" s="25"/>
      <c r="IN1181" s="25"/>
      <c r="IO1181" s="25"/>
      <c r="IP1181" s="25"/>
      <c r="IQ1181" s="25"/>
      <c r="IR1181" s="25"/>
      <c r="IS1181" s="25"/>
      <c r="IT1181" s="25"/>
      <c r="IU1181" s="25"/>
      <c r="IV1181" s="25"/>
    </row>
    <row r="1182" spans="1:256" s="12" customFormat="1" ht="15.75">
      <c r="A1182" s="11" t="s">
        <v>1276</v>
      </c>
      <c r="B1182" s="13" t="s">
        <v>730</v>
      </c>
      <c r="C1182" s="9">
        <v>64</v>
      </c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  <c r="CM1182" s="25"/>
      <c r="CN1182" s="25"/>
      <c r="CO1182" s="25"/>
      <c r="CP1182" s="25"/>
      <c r="CQ1182" s="25"/>
      <c r="CR1182" s="25"/>
      <c r="CS1182" s="25"/>
      <c r="CT1182" s="25"/>
      <c r="CU1182" s="25"/>
      <c r="CV1182" s="25"/>
      <c r="CW1182" s="25"/>
      <c r="CX1182" s="25"/>
      <c r="CY1182" s="25"/>
      <c r="CZ1182" s="25"/>
      <c r="DA1182" s="25"/>
      <c r="DB1182" s="25"/>
      <c r="DC1182" s="25"/>
      <c r="DD1182" s="25"/>
      <c r="DE1182" s="25"/>
      <c r="DF1182" s="25"/>
      <c r="DG1182" s="25"/>
      <c r="DH1182" s="25"/>
      <c r="DI1182" s="25"/>
      <c r="DJ1182" s="25"/>
      <c r="DK1182" s="25"/>
      <c r="DL1182" s="25"/>
      <c r="DM1182" s="25"/>
      <c r="DN1182" s="25"/>
      <c r="DO1182" s="25"/>
      <c r="DP1182" s="25"/>
      <c r="DQ1182" s="25"/>
      <c r="DR1182" s="25"/>
      <c r="DS1182" s="25"/>
      <c r="DT1182" s="25"/>
      <c r="DU1182" s="25"/>
      <c r="DV1182" s="25"/>
      <c r="DW1182" s="25"/>
      <c r="DX1182" s="25"/>
      <c r="DY1182" s="25"/>
      <c r="DZ1182" s="25"/>
      <c r="EA1182" s="25"/>
      <c r="EB1182" s="25"/>
      <c r="EC1182" s="25"/>
      <c r="ED1182" s="25"/>
      <c r="EE1182" s="25"/>
      <c r="EF1182" s="25"/>
      <c r="EG1182" s="25"/>
      <c r="EH1182" s="25"/>
      <c r="EI1182" s="25"/>
      <c r="EJ1182" s="25"/>
      <c r="EK1182" s="25"/>
      <c r="EL1182" s="25"/>
      <c r="EM1182" s="25"/>
      <c r="EN1182" s="25"/>
      <c r="EO1182" s="25"/>
      <c r="EP1182" s="25"/>
      <c r="EQ1182" s="25"/>
      <c r="ER1182" s="25"/>
      <c r="ES1182" s="25"/>
      <c r="ET1182" s="25"/>
      <c r="EU1182" s="25"/>
      <c r="EV1182" s="25"/>
      <c r="EW1182" s="25"/>
      <c r="EX1182" s="25"/>
      <c r="EY1182" s="25"/>
      <c r="EZ1182" s="25"/>
      <c r="FA1182" s="25"/>
      <c r="FB1182" s="25"/>
      <c r="FC1182" s="25"/>
      <c r="FD1182" s="25"/>
      <c r="FE1182" s="25"/>
      <c r="FF1182" s="25"/>
      <c r="FG1182" s="25"/>
      <c r="FH1182" s="25"/>
      <c r="FI1182" s="25"/>
      <c r="FJ1182" s="25"/>
      <c r="FK1182" s="25"/>
      <c r="FL1182" s="25"/>
      <c r="FM1182" s="25"/>
      <c r="FN1182" s="25"/>
      <c r="FO1182" s="25"/>
      <c r="FP1182" s="25"/>
      <c r="FQ1182" s="25"/>
      <c r="FR1182" s="25"/>
      <c r="FS1182" s="25"/>
      <c r="FT1182" s="25"/>
      <c r="FU1182" s="25"/>
      <c r="FV1182" s="25"/>
      <c r="FW1182" s="25"/>
      <c r="FX1182" s="25"/>
      <c r="FY1182" s="25"/>
      <c r="FZ1182" s="25"/>
      <c r="GA1182" s="25"/>
      <c r="GB1182" s="25"/>
      <c r="GC1182" s="25"/>
      <c r="GD1182" s="25"/>
      <c r="GE1182" s="25"/>
      <c r="GF1182" s="25"/>
      <c r="GG1182" s="25"/>
      <c r="GH1182" s="25"/>
      <c r="GI1182" s="25"/>
      <c r="GJ1182" s="25"/>
      <c r="GK1182" s="25"/>
      <c r="GL1182" s="25"/>
      <c r="GM1182" s="25"/>
      <c r="GN1182" s="25"/>
      <c r="GO1182" s="25"/>
      <c r="GP1182" s="25"/>
      <c r="GQ1182" s="25"/>
      <c r="GR1182" s="25"/>
      <c r="GS1182" s="25"/>
      <c r="GT1182" s="25"/>
      <c r="GU1182" s="25"/>
      <c r="GV1182" s="25"/>
      <c r="GW1182" s="25"/>
      <c r="GX1182" s="25"/>
      <c r="GY1182" s="25"/>
      <c r="GZ1182" s="25"/>
      <c r="HA1182" s="25"/>
      <c r="HB1182" s="25"/>
      <c r="HC1182" s="25"/>
      <c r="HD1182" s="25"/>
      <c r="HE1182" s="25"/>
      <c r="HF1182" s="25"/>
      <c r="HG1182" s="25"/>
      <c r="HH1182" s="25"/>
      <c r="HI1182" s="25"/>
      <c r="HJ1182" s="25"/>
      <c r="HK1182" s="25"/>
      <c r="HL1182" s="25"/>
      <c r="HM1182" s="25"/>
      <c r="HN1182" s="25"/>
      <c r="HO1182" s="25"/>
      <c r="HP1182" s="25"/>
      <c r="HQ1182" s="25"/>
      <c r="HR1182" s="25"/>
      <c r="HS1182" s="25"/>
      <c r="HT1182" s="25"/>
      <c r="HU1182" s="25"/>
      <c r="HV1182" s="25"/>
      <c r="HW1182" s="25"/>
      <c r="HX1182" s="25"/>
      <c r="HY1182" s="25"/>
      <c r="HZ1182" s="25"/>
      <c r="IA1182" s="25"/>
      <c r="IB1182" s="25"/>
      <c r="IC1182" s="25"/>
      <c r="ID1182" s="25"/>
      <c r="IE1182" s="25"/>
      <c r="IF1182" s="25"/>
      <c r="IG1182" s="25"/>
      <c r="IH1182" s="25"/>
      <c r="II1182" s="25"/>
      <c r="IJ1182" s="25"/>
      <c r="IK1182" s="25"/>
      <c r="IL1182" s="25"/>
      <c r="IM1182" s="25"/>
      <c r="IN1182" s="25"/>
      <c r="IO1182" s="25"/>
      <c r="IP1182" s="25"/>
      <c r="IQ1182" s="25"/>
      <c r="IR1182" s="25"/>
      <c r="IS1182" s="25"/>
      <c r="IT1182" s="25"/>
      <c r="IU1182" s="25"/>
      <c r="IV1182" s="25"/>
    </row>
    <row r="1183" spans="1:256" s="12" customFormat="1" ht="15.75">
      <c r="A1183" s="11" t="s">
        <v>1277</v>
      </c>
      <c r="B1183" s="13" t="s">
        <v>711</v>
      </c>
      <c r="C1183" s="9">
        <v>125</v>
      </c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  <c r="BN1183" s="25"/>
      <c r="BO1183" s="25"/>
      <c r="BP1183" s="25"/>
      <c r="BQ1183" s="25"/>
      <c r="BR1183" s="25"/>
      <c r="BS1183" s="25"/>
      <c r="BT1183" s="25"/>
      <c r="BU1183" s="25"/>
      <c r="BV1183" s="25"/>
      <c r="BW1183" s="25"/>
      <c r="BX1183" s="25"/>
      <c r="BY1183" s="25"/>
      <c r="BZ1183" s="25"/>
      <c r="CA1183" s="25"/>
      <c r="CB1183" s="25"/>
      <c r="CC1183" s="25"/>
      <c r="CD1183" s="25"/>
      <c r="CE1183" s="25"/>
      <c r="CF1183" s="25"/>
      <c r="CG1183" s="25"/>
      <c r="CH1183" s="25"/>
      <c r="CI1183" s="25"/>
      <c r="CJ1183" s="25"/>
      <c r="CK1183" s="25"/>
      <c r="CL1183" s="25"/>
      <c r="CM1183" s="25"/>
      <c r="CN1183" s="25"/>
      <c r="CO1183" s="25"/>
      <c r="CP1183" s="25"/>
      <c r="CQ1183" s="25"/>
      <c r="CR1183" s="25"/>
      <c r="CS1183" s="25"/>
      <c r="CT1183" s="25"/>
      <c r="CU1183" s="25"/>
      <c r="CV1183" s="25"/>
      <c r="CW1183" s="25"/>
      <c r="CX1183" s="25"/>
      <c r="CY1183" s="25"/>
      <c r="CZ1183" s="25"/>
      <c r="DA1183" s="25"/>
      <c r="DB1183" s="25"/>
      <c r="DC1183" s="25"/>
      <c r="DD1183" s="25"/>
      <c r="DE1183" s="25"/>
      <c r="DF1183" s="25"/>
      <c r="DG1183" s="25"/>
      <c r="DH1183" s="25"/>
      <c r="DI1183" s="25"/>
      <c r="DJ1183" s="25"/>
      <c r="DK1183" s="25"/>
      <c r="DL1183" s="25"/>
      <c r="DM1183" s="25"/>
      <c r="DN1183" s="25"/>
      <c r="DO1183" s="25"/>
      <c r="DP1183" s="25"/>
      <c r="DQ1183" s="25"/>
      <c r="DR1183" s="25"/>
      <c r="DS1183" s="25"/>
      <c r="DT1183" s="25"/>
      <c r="DU1183" s="25"/>
      <c r="DV1183" s="25"/>
      <c r="DW1183" s="25"/>
      <c r="DX1183" s="25"/>
      <c r="DY1183" s="25"/>
      <c r="DZ1183" s="25"/>
      <c r="EA1183" s="25"/>
      <c r="EB1183" s="25"/>
      <c r="EC1183" s="25"/>
      <c r="ED1183" s="25"/>
      <c r="EE1183" s="25"/>
      <c r="EF1183" s="25"/>
      <c r="EG1183" s="25"/>
      <c r="EH1183" s="25"/>
      <c r="EI1183" s="25"/>
      <c r="EJ1183" s="25"/>
      <c r="EK1183" s="25"/>
      <c r="EL1183" s="25"/>
      <c r="EM1183" s="25"/>
      <c r="EN1183" s="25"/>
      <c r="EO1183" s="25"/>
      <c r="EP1183" s="25"/>
      <c r="EQ1183" s="25"/>
      <c r="ER1183" s="25"/>
      <c r="ES1183" s="25"/>
      <c r="ET1183" s="25"/>
      <c r="EU1183" s="25"/>
      <c r="EV1183" s="25"/>
      <c r="EW1183" s="25"/>
      <c r="EX1183" s="25"/>
      <c r="EY1183" s="25"/>
      <c r="EZ1183" s="25"/>
      <c r="FA1183" s="25"/>
      <c r="FB1183" s="25"/>
      <c r="FC1183" s="25"/>
      <c r="FD1183" s="25"/>
      <c r="FE1183" s="25"/>
      <c r="FF1183" s="25"/>
      <c r="FG1183" s="25"/>
      <c r="FH1183" s="25"/>
      <c r="FI1183" s="25"/>
      <c r="FJ1183" s="25"/>
      <c r="FK1183" s="25"/>
      <c r="FL1183" s="25"/>
      <c r="FM1183" s="25"/>
      <c r="FN1183" s="25"/>
      <c r="FO1183" s="25"/>
      <c r="FP1183" s="25"/>
      <c r="FQ1183" s="25"/>
      <c r="FR1183" s="25"/>
      <c r="FS1183" s="25"/>
      <c r="FT1183" s="25"/>
      <c r="FU1183" s="25"/>
      <c r="FV1183" s="25"/>
      <c r="FW1183" s="25"/>
      <c r="FX1183" s="25"/>
      <c r="FY1183" s="25"/>
      <c r="FZ1183" s="25"/>
      <c r="GA1183" s="25"/>
      <c r="GB1183" s="25"/>
      <c r="GC1183" s="25"/>
      <c r="GD1183" s="25"/>
      <c r="GE1183" s="25"/>
      <c r="GF1183" s="25"/>
      <c r="GG1183" s="25"/>
      <c r="GH1183" s="25"/>
      <c r="GI1183" s="25"/>
      <c r="GJ1183" s="25"/>
      <c r="GK1183" s="25"/>
      <c r="GL1183" s="25"/>
      <c r="GM1183" s="25"/>
      <c r="GN1183" s="25"/>
      <c r="GO1183" s="25"/>
      <c r="GP1183" s="25"/>
      <c r="GQ1183" s="25"/>
      <c r="GR1183" s="25"/>
      <c r="GS1183" s="25"/>
      <c r="GT1183" s="25"/>
      <c r="GU1183" s="25"/>
      <c r="GV1183" s="25"/>
      <c r="GW1183" s="25"/>
      <c r="GX1183" s="25"/>
      <c r="GY1183" s="25"/>
      <c r="GZ1183" s="25"/>
      <c r="HA1183" s="25"/>
      <c r="HB1183" s="25"/>
      <c r="HC1183" s="25"/>
      <c r="HD1183" s="25"/>
      <c r="HE1183" s="25"/>
      <c r="HF1183" s="25"/>
      <c r="HG1183" s="25"/>
      <c r="HH1183" s="25"/>
      <c r="HI1183" s="25"/>
      <c r="HJ1183" s="25"/>
      <c r="HK1183" s="25"/>
      <c r="HL1183" s="25"/>
      <c r="HM1183" s="25"/>
      <c r="HN1183" s="25"/>
      <c r="HO1183" s="25"/>
      <c r="HP1183" s="25"/>
      <c r="HQ1183" s="25"/>
      <c r="HR1183" s="25"/>
      <c r="HS1183" s="25"/>
      <c r="HT1183" s="25"/>
      <c r="HU1183" s="25"/>
      <c r="HV1183" s="25"/>
      <c r="HW1183" s="25"/>
      <c r="HX1183" s="25"/>
      <c r="HY1183" s="25"/>
      <c r="HZ1183" s="25"/>
      <c r="IA1183" s="25"/>
      <c r="IB1183" s="25"/>
      <c r="IC1183" s="25"/>
      <c r="ID1183" s="25"/>
      <c r="IE1183" s="25"/>
      <c r="IF1183" s="25"/>
      <c r="IG1183" s="25"/>
      <c r="IH1183" s="25"/>
      <c r="II1183" s="25"/>
      <c r="IJ1183" s="25"/>
      <c r="IK1183" s="25"/>
      <c r="IL1183" s="25"/>
      <c r="IM1183" s="25"/>
      <c r="IN1183" s="25"/>
      <c r="IO1183" s="25"/>
      <c r="IP1183" s="25"/>
      <c r="IQ1183" s="25"/>
      <c r="IR1183" s="25"/>
      <c r="IS1183" s="25"/>
      <c r="IT1183" s="25"/>
      <c r="IU1183" s="25"/>
      <c r="IV1183" s="25"/>
    </row>
    <row r="1184" spans="1:256" s="12" customFormat="1" ht="15.75">
      <c r="A1184" s="11" t="s">
        <v>1278</v>
      </c>
      <c r="B1184" s="13" t="s">
        <v>562</v>
      </c>
      <c r="C1184" s="9">
        <v>23</v>
      </c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  <c r="BN1184" s="25"/>
      <c r="BO1184" s="25"/>
      <c r="BP1184" s="25"/>
      <c r="BQ1184" s="25"/>
      <c r="BR1184" s="25"/>
      <c r="BS1184" s="25"/>
      <c r="BT1184" s="25"/>
      <c r="BU1184" s="25"/>
      <c r="BV1184" s="25"/>
      <c r="BW1184" s="25"/>
      <c r="BX1184" s="25"/>
      <c r="BY1184" s="25"/>
      <c r="BZ1184" s="25"/>
      <c r="CA1184" s="25"/>
      <c r="CB1184" s="25"/>
      <c r="CC1184" s="25"/>
      <c r="CD1184" s="25"/>
      <c r="CE1184" s="25"/>
      <c r="CF1184" s="25"/>
      <c r="CG1184" s="25"/>
      <c r="CH1184" s="25"/>
      <c r="CI1184" s="25"/>
      <c r="CJ1184" s="25"/>
      <c r="CK1184" s="25"/>
      <c r="CL1184" s="25"/>
      <c r="CM1184" s="25"/>
      <c r="CN1184" s="25"/>
      <c r="CO1184" s="25"/>
      <c r="CP1184" s="25"/>
      <c r="CQ1184" s="25"/>
      <c r="CR1184" s="25"/>
      <c r="CS1184" s="25"/>
      <c r="CT1184" s="25"/>
      <c r="CU1184" s="25"/>
      <c r="CV1184" s="25"/>
      <c r="CW1184" s="25"/>
      <c r="CX1184" s="25"/>
      <c r="CY1184" s="25"/>
      <c r="CZ1184" s="25"/>
      <c r="DA1184" s="25"/>
      <c r="DB1184" s="25"/>
      <c r="DC1184" s="25"/>
      <c r="DD1184" s="25"/>
      <c r="DE1184" s="25"/>
      <c r="DF1184" s="25"/>
      <c r="DG1184" s="25"/>
      <c r="DH1184" s="25"/>
      <c r="DI1184" s="25"/>
      <c r="DJ1184" s="25"/>
      <c r="DK1184" s="25"/>
      <c r="DL1184" s="25"/>
      <c r="DM1184" s="25"/>
      <c r="DN1184" s="25"/>
      <c r="DO1184" s="25"/>
      <c r="DP1184" s="25"/>
      <c r="DQ1184" s="25"/>
      <c r="DR1184" s="25"/>
      <c r="DS1184" s="25"/>
      <c r="DT1184" s="25"/>
      <c r="DU1184" s="25"/>
      <c r="DV1184" s="25"/>
      <c r="DW1184" s="25"/>
      <c r="DX1184" s="25"/>
      <c r="DY1184" s="25"/>
      <c r="DZ1184" s="25"/>
      <c r="EA1184" s="25"/>
      <c r="EB1184" s="25"/>
      <c r="EC1184" s="25"/>
      <c r="ED1184" s="25"/>
      <c r="EE1184" s="25"/>
      <c r="EF1184" s="25"/>
      <c r="EG1184" s="25"/>
      <c r="EH1184" s="25"/>
      <c r="EI1184" s="25"/>
      <c r="EJ1184" s="25"/>
      <c r="EK1184" s="25"/>
      <c r="EL1184" s="25"/>
      <c r="EM1184" s="25"/>
      <c r="EN1184" s="25"/>
      <c r="EO1184" s="25"/>
      <c r="EP1184" s="25"/>
      <c r="EQ1184" s="25"/>
      <c r="ER1184" s="25"/>
      <c r="ES1184" s="25"/>
      <c r="ET1184" s="25"/>
      <c r="EU1184" s="25"/>
      <c r="EV1184" s="25"/>
      <c r="EW1184" s="25"/>
      <c r="EX1184" s="25"/>
      <c r="EY1184" s="25"/>
      <c r="EZ1184" s="25"/>
      <c r="FA1184" s="25"/>
      <c r="FB1184" s="25"/>
      <c r="FC1184" s="25"/>
      <c r="FD1184" s="25"/>
      <c r="FE1184" s="25"/>
      <c r="FF1184" s="25"/>
      <c r="FG1184" s="25"/>
      <c r="FH1184" s="25"/>
      <c r="FI1184" s="25"/>
      <c r="FJ1184" s="25"/>
      <c r="FK1184" s="25"/>
      <c r="FL1184" s="25"/>
      <c r="FM1184" s="25"/>
      <c r="FN1184" s="25"/>
      <c r="FO1184" s="25"/>
      <c r="FP1184" s="25"/>
      <c r="FQ1184" s="25"/>
      <c r="FR1184" s="25"/>
      <c r="FS1184" s="25"/>
      <c r="FT1184" s="25"/>
      <c r="FU1184" s="25"/>
      <c r="FV1184" s="25"/>
      <c r="FW1184" s="25"/>
      <c r="FX1184" s="25"/>
      <c r="FY1184" s="25"/>
      <c r="FZ1184" s="25"/>
      <c r="GA1184" s="25"/>
      <c r="GB1184" s="25"/>
      <c r="GC1184" s="25"/>
      <c r="GD1184" s="25"/>
      <c r="GE1184" s="25"/>
      <c r="GF1184" s="25"/>
      <c r="GG1184" s="25"/>
      <c r="GH1184" s="25"/>
      <c r="GI1184" s="25"/>
      <c r="GJ1184" s="25"/>
      <c r="GK1184" s="25"/>
      <c r="GL1184" s="25"/>
      <c r="GM1184" s="25"/>
      <c r="GN1184" s="25"/>
      <c r="GO1184" s="25"/>
      <c r="GP1184" s="25"/>
      <c r="GQ1184" s="25"/>
      <c r="GR1184" s="25"/>
      <c r="GS1184" s="25"/>
      <c r="GT1184" s="25"/>
      <c r="GU1184" s="25"/>
      <c r="GV1184" s="25"/>
      <c r="GW1184" s="25"/>
      <c r="GX1184" s="25"/>
      <c r="GY1184" s="25"/>
      <c r="GZ1184" s="25"/>
      <c r="HA1184" s="25"/>
      <c r="HB1184" s="25"/>
      <c r="HC1184" s="25"/>
      <c r="HD1184" s="25"/>
      <c r="HE1184" s="25"/>
      <c r="HF1184" s="25"/>
      <c r="HG1184" s="25"/>
      <c r="HH1184" s="25"/>
      <c r="HI1184" s="25"/>
      <c r="HJ1184" s="25"/>
      <c r="HK1184" s="25"/>
      <c r="HL1184" s="25"/>
      <c r="HM1184" s="25"/>
      <c r="HN1184" s="25"/>
      <c r="HO1184" s="25"/>
      <c r="HP1184" s="25"/>
      <c r="HQ1184" s="25"/>
      <c r="HR1184" s="25"/>
      <c r="HS1184" s="25"/>
      <c r="HT1184" s="25"/>
      <c r="HU1184" s="25"/>
      <c r="HV1184" s="25"/>
      <c r="HW1184" s="25"/>
      <c r="HX1184" s="25"/>
      <c r="HY1184" s="25"/>
      <c r="HZ1184" s="25"/>
      <c r="IA1184" s="25"/>
      <c r="IB1184" s="25"/>
      <c r="IC1184" s="25"/>
      <c r="ID1184" s="25"/>
      <c r="IE1184" s="25"/>
      <c r="IF1184" s="25"/>
      <c r="IG1184" s="25"/>
      <c r="IH1184" s="25"/>
      <c r="II1184" s="25"/>
      <c r="IJ1184" s="25"/>
      <c r="IK1184" s="25"/>
      <c r="IL1184" s="25"/>
      <c r="IM1184" s="25"/>
      <c r="IN1184" s="25"/>
      <c r="IO1184" s="25"/>
      <c r="IP1184" s="25"/>
      <c r="IQ1184" s="25"/>
      <c r="IR1184" s="25"/>
      <c r="IS1184" s="25"/>
      <c r="IT1184" s="25"/>
      <c r="IU1184" s="25"/>
      <c r="IV1184" s="25"/>
    </row>
    <row r="1185" spans="1:256" s="12" customFormat="1" ht="15.75">
      <c r="A1185" s="11" t="s">
        <v>1279</v>
      </c>
      <c r="B1185" s="13" t="s">
        <v>438</v>
      </c>
      <c r="C1185" s="9">
        <v>671</v>
      </c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  <c r="BN1185" s="25"/>
      <c r="BO1185" s="25"/>
      <c r="BP1185" s="25"/>
      <c r="BQ1185" s="25"/>
      <c r="BR1185" s="25"/>
      <c r="BS1185" s="25"/>
      <c r="BT1185" s="25"/>
      <c r="BU1185" s="25"/>
      <c r="BV1185" s="25"/>
      <c r="BW1185" s="25"/>
      <c r="BX1185" s="25"/>
      <c r="BY1185" s="25"/>
      <c r="BZ1185" s="25"/>
      <c r="CA1185" s="25"/>
      <c r="CB1185" s="25"/>
      <c r="CC1185" s="25"/>
      <c r="CD1185" s="25"/>
      <c r="CE1185" s="25"/>
      <c r="CF1185" s="25"/>
      <c r="CG1185" s="25"/>
      <c r="CH1185" s="25"/>
      <c r="CI1185" s="25"/>
      <c r="CJ1185" s="25"/>
      <c r="CK1185" s="25"/>
      <c r="CL1185" s="25"/>
      <c r="CM1185" s="25"/>
      <c r="CN1185" s="25"/>
      <c r="CO1185" s="25"/>
      <c r="CP1185" s="25"/>
      <c r="CQ1185" s="25"/>
      <c r="CR1185" s="25"/>
      <c r="CS1185" s="25"/>
      <c r="CT1185" s="25"/>
      <c r="CU1185" s="25"/>
      <c r="CV1185" s="25"/>
      <c r="CW1185" s="25"/>
      <c r="CX1185" s="25"/>
      <c r="CY1185" s="25"/>
      <c r="CZ1185" s="25"/>
      <c r="DA1185" s="25"/>
      <c r="DB1185" s="25"/>
      <c r="DC1185" s="25"/>
      <c r="DD1185" s="25"/>
      <c r="DE1185" s="25"/>
      <c r="DF1185" s="25"/>
      <c r="DG1185" s="25"/>
      <c r="DH1185" s="25"/>
      <c r="DI1185" s="25"/>
      <c r="DJ1185" s="25"/>
      <c r="DK1185" s="25"/>
      <c r="DL1185" s="25"/>
      <c r="DM1185" s="25"/>
      <c r="DN1185" s="25"/>
      <c r="DO1185" s="25"/>
      <c r="DP1185" s="25"/>
      <c r="DQ1185" s="25"/>
      <c r="DR1185" s="25"/>
      <c r="DS1185" s="25"/>
      <c r="DT1185" s="25"/>
      <c r="DU1185" s="25"/>
      <c r="DV1185" s="25"/>
      <c r="DW1185" s="25"/>
      <c r="DX1185" s="25"/>
      <c r="DY1185" s="25"/>
      <c r="DZ1185" s="25"/>
      <c r="EA1185" s="25"/>
      <c r="EB1185" s="25"/>
      <c r="EC1185" s="25"/>
      <c r="ED1185" s="25"/>
      <c r="EE1185" s="25"/>
      <c r="EF1185" s="25"/>
      <c r="EG1185" s="25"/>
      <c r="EH1185" s="25"/>
      <c r="EI1185" s="25"/>
      <c r="EJ1185" s="25"/>
      <c r="EK1185" s="25"/>
      <c r="EL1185" s="25"/>
      <c r="EM1185" s="25"/>
      <c r="EN1185" s="25"/>
      <c r="EO1185" s="25"/>
      <c r="EP1185" s="25"/>
      <c r="EQ1185" s="25"/>
      <c r="ER1185" s="25"/>
      <c r="ES1185" s="25"/>
      <c r="ET1185" s="25"/>
      <c r="EU1185" s="25"/>
      <c r="EV1185" s="25"/>
      <c r="EW1185" s="25"/>
      <c r="EX1185" s="25"/>
      <c r="EY1185" s="25"/>
      <c r="EZ1185" s="25"/>
      <c r="FA1185" s="25"/>
      <c r="FB1185" s="25"/>
      <c r="FC1185" s="25"/>
      <c r="FD1185" s="25"/>
      <c r="FE1185" s="25"/>
      <c r="FF1185" s="25"/>
      <c r="FG1185" s="25"/>
      <c r="FH1185" s="25"/>
      <c r="FI1185" s="25"/>
      <c r="FJ1185" s="25"/>
      <c r="FK1185" s="25"/>
      <c r="FL1185" s="25"/>
      <c r="FM1185" s="25"/>
      <c r="FN1185" s="25"/>
      <c r="FO1185" s="25"/>
      <c r="FP1185" s="25"/>
      <c r="FQ1185" s="25"/>
      <c r="FR1185" s="25"/>
      <c r="FS1185" s="25"/>
      <c r="FT1185" s="25"/>
      <c r="FU1185" s="25"/>
      <c r="FV1185" s="25"/>
      <c r="FW1185" s="25"/>
      <c r="FX1185" s="25"/>
      <c r="FY1185" s="25"/>
      <c r="FZ1185" s="25"/>
      <c r="GA1185" s="25"/>
      <c r="GB1185" s="25"/>
      <c r="GC1185" s="25"/>
      <c r="GD1185" s="25"/>
      <c r="GE1185" s="25"/>
      <c r="GF1185" s="25"/>
      <c r="GG1185" s="25"/>
      <c r="GH1185" s="25"/>
      <c r="GI1185" s="25"/>
      <c r="GJ1185" s="25"/>
      <c r="GK1185" s="25"/>
      <c r="GL1185" s="25"/>
      <c r="GM1185" s="25"/>
      <c r="GN1185" s="25"/>
      <c r="GO1185" s="25"/>
      <c r="GP1185" s="25"/>
      <c r="GQ1185" s="25"/>
      <c r="GR1185" s="25"/>
      <c r="GS1185" s="25"/>
      <c r="GT1185" s="25"/>
      <c r="GU1185" s="25"/>
      <c r="GV1185" s="25"/>
      <c r="GW1185" s="25"/>
      <c r="GX1185" s="25"/>
      <c r="GY1185" s="25"/>
      <c r="GZ1185" s="25"/>
      <c r="HA1185" s="25"/>
      <c r="HB1185" s="25"/>
      <c r="HC1185" s="25"/>
      <c r="HD1185" s="25"/>
      <c r="HE1185" s="25"/>
      <c r="HF1185" s="25"/>
      <c r="HG1185" s="25"/>
      <c r="HH1185" s="25"/>
      <c r="HI1185" s="25"/>
      <c r="HJ1185" s="25"/>
      <c r="HK1185" s="25"/>
      <c r="HL1185" s="25"/>
      <c r="HM1185" s="25"/>
      <c r="HN1185" s="25"/>
      <c r="HO1185" s="25"/>
      <c r="HP1185" s="25"/>
      <c r="HQ1185" s="25"/>
      <c r="HR1185" s="25"/>
      <c r="HS1185" s="25"/>
      <c r="HT1185" s="25"/>
      <c r="HU1185" s="25"/>
      <c r="HV1185" s="25"/>
      <c r="HW1185" s="25"/>
      <c r="HX1185" s="25"/>
      <c r="HY1185" s="25"/>
      <c r="HZ1185" s="25"/>
      <c r="IA1185" s="25"/>
      <c r="IB1185" s="25"/>
      <c r="IC1185" s="25"/>
      <c r="ID1185" s="25"/>
      <c r="IE1185" s="25"/>
      <c r="IF1185" s="25"/>
      <c r="IG1185" s="25"/>
      <c r="IH1185" s="25"/>
      <c r="II1185" s="25"/>
      <c r="IJ1185" s="25"/>
      <c r="IK1185" s="25"/>
      <c r="IL1185" s="25"/>
      <c r="IM1185" s="25"/>
      <c r="IN1185" s="25"/>
      <c r="IO1185" s="25"/>
      <c r="IP1185" s="25"/>
      <c r="IQ1185" s="25"/>
      <c r="IR1185" s="25"/>
      <c r="IS1185" s="25"/>
      <c r="IT1185" s="25"/>
      <c r="IU1185" s="25"/>
      <c r="IV1185" s="25"/>
    </row>
    <row r="1186" spans="1:256" s="12" customFormat="1" ht="15.75">
      <c r="A1186" s="11" t="s">
        <v>1280</v>
      </c>
      <c r="B1186" s="13" t="s">
        <v>751</v>
      </c>
      <c r="C1186" s="9">
        <v>50</v>
      </c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  <c r="BN1186" s="25"/>
      <c r="BO1186" s="25"/>
      <c r="BP1186" s="25"/>
      <c r="BQ1186" s="25"/>
      <c r="BR1186" s="25"/>
      <c r="BS1186" s="25"/>
      <c r="BT1186" s="25"/>
      <c r="BU1186" s="25"/>
      <c r="BV1186" s="25"/>
      <c r="BW1186" s="25"/>
      <c r="BX1186" s="25"/>
      <c r="BY1186" s="25"/>
      <c r="BZ1186" s="25"/>
      <c r="CA1186" s="25"/>
      <c r="CB1186" s="25"/>
      <c r="CC1186" s="25"/>
      <c r="CD1186" s="25"/>
      <c r="CE1186" s="25"/>
      <c r="CF1186" s="25"/>
      <c r="CG1186" s="25"/>
      <c r="CH1186" s="25"/>
      <c r="CI1186" s="25"/>
      <c r="CJ1186" s="25"/>
      <c r="CK1186" s="25"/>
      <c r="CL1186" s="25"/>
      <c r="CM1186" s="25"/>
      <c r="CN1186" s="25"/>
      <c r="CO1186" s="25"/>
      <c r="CP1186" s="25"/>
      <c r="CQ1186" s="25"/>
      <c r="CR1186" s="25"/>
      <c r="CS1186" s="25"/>
      <c r="CT1186" s="25"/>
      <c r="CU1186" s="25"/>
      <c r="CV1186" s="25"/>
      <c r="CW1186" s="25"/>
      <c r="CX1186" s="25"/>
      <c r="CY1186" s="25"/>
      <c r="CZ1186" s="25"/>
      <c r="DA1186" s="25"/>
      <c r="DB1186" s="25"/>
      <c r="DC1186" s="25"/>
      <c r="DD1186" s="25"/>
      <c r="DE1186" s="25"/>
      <c r="DF1186" s="25"/>
      <c r="DG1186" s="25"/>
      <c r="DH1186" s="25"/>
      <c r="DI1186" s="25"/>
      <c r="DJ1186" s="25"/>
      <c r="DK1186" s="25"/>
      <c r="DL1186" s="25"/>
      <c r="DM1186" s="25"/>
      <c r="DN1186" s="25"/>
      <c r="DO1186" s="25"/>
      <c r="DP1186" s="25"/>
      <c r="DQ1186" s="25"/>
      <c r="DR1186" s="25"/>
      <c r="DS1186" s="25"/>
      <c r="DT1186" s="25"/>
      <c r="DU1186" s="25"/>
      <c r="DV1186" s="25"/>
      <c r="DW1186" s="25"/>
      <c r="DX1186" s="25"/>
      <c r="DY1186" s="25"/>
      <c r="DZ1186" s="25"/>
      <c r="EA1186" s="25"/>
      <c r="EB1186" s="25"/>
      <c r="EC1186" s="25"/>
      <c r="ED1186" s="25"/>
      <c r="EE1186" s="25"/>
      <c r="EF1186" s="25"/>
      <c r="EG1186" s="25"/>
      <c r="EH1186" s="25"/>
      <c r="EI1186" s="25"/>
      <c r="EJ1186" s="25"/>
      <c r="EK1186" s="25"/>
      <c r="EL1186" s="25"/>
      <c r="EM1186" s="25"/>
      <c r="EN1186" s="25"/>
      <c r="EO1186" s="25"/>
      <c r="EP1186" s="25"/>
      <c r="EQ1186" s="25"/>
      <c r="ER1186" s="25"/>
      <c r="ES1186" s="25"/>
      <c r="ET1186" s="25"/>
      <c r="EU1186" s="25"/>
      <c r="EV1186" s="25"/>
      <c r="EW1186" s="25"/>
      <c r="EX1186" s="25"/>
      <c r="EY1186" s="25"/>
      <c r="EZ1186" s="25"/>
      <c r="FA1186" s="25"/>
      <c r="FB1186" s="25"/>
      <c r="FC1186" s="25"/>
      <c r="FD1186" s="25"/>
      <c r="FE1186" s="25"/>
      <c r="FF1186" s="25"/>
      <c r="FG1186" s="25"/>
      <c r="FH1186" s="25"/>
      <c r="FI1186" s="25"/>
      <c r="FJ1186" s="25"/>
      <c r="FK1186" s="25"/>
      <c r="FL1186" s="25"/>
      <c r="FM1186" s="25"/>
      <c r="FN1186" s="25"/>
      <c r="FO1186" s="25"/>
      <c r="FP1186" s="25"/>
      <c r="FQ1186" s="25"/>
      <c r="FR1186" s="25"/>
      <c r="FS1186" s="25"/>
      <c r="FT1186" s="25"/>
      <c r="FU1186" s="25"/>
      <c r="FV1186" s="25"/>
      <c r="FW1186" s="25"/>
      <c r="FX1186" s="25"/>
      <c r="FY1186" s="25"/>
      <c r="FZ1186" s="25"/>
      <c r="GA1186" s="25"/>
      <c r="GB1186" s="25"/>
      <c r="GC1186" s="25"/>
      <c r="GD1186" s="25"/>
      <c r="GE1186" s="25"/>
      <c r="GF1186" s="25"/>
      <c r="GG1186" s="25"/>
      <c r="GH1186" s="25"/>
      <c r="GI1186" s="25"/>
      <c r="GJ1186" s="25"/>
      <c r="GK1186" s="25"/>
      <c r="GL1186" s="25"/>
      <c r="GM1186" s="25"/>
      <c r="GN1186" s="25"/>
      <c r="GO1186" s="25"/>
      <c r="GP1186" s="25"/>
      <c r="GQ1186" s="25"/>
      <c r="GR1186" s="25"/>
      <c r="GS1186" s="25"/>
      <c r="GT1186" s="25"/>
      <c r="GU1186" s="25"/>
      <c r="GV1186" s="25"/>
      <c r="GW1186" s="25"/>
      <c r="GX1186" s="25"/>
      <c r="GY1186" s="25"/>
      <c r="GZ1186" s="25"/>
      <c r="HA1186" s="25"/>
      <c r="HB1186" s="25"/>
      <c r="HC1186" s="25"/>
      <c r="HD1186" s="25"/>
      <c r="HE1186" s="25"/>
      <c r="HF1186" s="25"/>
      <c r="HG1186" s="25"/>
      <c r="HH1186" s="25"/>
      <c r="HI1186" s="25"/>
      <c r="HJ1186" s="25"/>
      <c r="HK1186" s="25"/>
      <c r="HL1186" s="25"/>
      <c r="HM1186" s="25"/>
      <c r="HN1186" s="25"/>
      <c r="HO1186" s="25"/>
      <c r="HP1186" s="25"/>
      <c r="HQ1186" s="25"/>
      <c r="HR1186" s="25"/>
      <c r="HS1186" s="25"/>
      <c r="HT1186" s="25"/>
      <c r="HU1186" s="25"/>
      <c r="HV1186" s="25"/>
      <c r="HW1186" s="25"/>
      <c r="HX1186" s="25"/>
      <c r="HY1186" s="25"/>
      <c r="HZ1186" s="25"/>
      <c r="IA1186" s="25"/>
      <c r="IB1186" s="25"/>
      <c r="IC1186" s="25"/>
      <c r="ID1186" s="25"/>
      <c r="IE1186" s="25"/>
      <c r="IF1186" s="25"/>
      <c r="IG1186" s="25"/>
      <c r="IH1186" s="25"/>
      <c r="II1186" s="25"/>
      <c r="IJ1186" s="25"/>
      <c r="IK1186" s="25"/>
      <c r="IL1186" s="25"/>
      <c r="IM1186" s="25"/>
      <c r="IN1186" s="25"/>
      <c r="IO1186" s="25"/>
      <c r="IP1186" s="25"/>
      <c r="IQ1186" s="25"/>
      <c r="IR1186" s="25"/>
      <c r="IS1186" s="25"/>
      <c r="IT1186" s="25"/>
      <c r="IU1186" s="25"/>
      <c r="IV1186" s="25"/>
    </row>
    <row r="1187" spans="1:256" s="12" customFormat="1" ht="15.75">
      <c r="A1187" s="11" t="s">
        <v>1281</v>
      </c>
      <c r="B1187" s="13" t="s">
        <v>224</v>
      </c>
      <c r="C1187" s="9">
        <v>1171</v>
      </c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  <c r="BN1187" s="25"/>
      <c r="BO1187" s="25"/>
      <c r="BP1187" s="25"/>
      <c r="BQ1187" s="25"/>
      <c r="BR1187" s="25"/>
      <c r="BS1187" s="25"/>
      <c r="BT1187" s="25"/>
      <c r="BU1187" s="25"/>
      <c r="BV1187" s="25"/>
      <c r="BW1187" s="25"/>
      <c r="BX1187" s="25"/>
      <c r="BY1187" s="25"/>
      <c r="BZ1187" s="25"/>
      <c r="CA1187" s="25"/>
      <c r="CB1187" s="25"/>
      <c r="CC1187" s="25"/>
      <c r="CD1187" s="25"/>
      <c r="CE1187" s="25"/>
      <c r="CF1187" s="25"/>
      <c r="CG1187" s="25"/>
      <c r="CH1187" s="25"/>
      <c r="CI1187" s="25"/>
      <c r="CJ1187" s="25"/>
      <c r="CK1187" s="25"/>
      <c r="CL1187" s="25"/>
      <c r="CM1187" s="25"/>
      <c r="CN1187" s="25"/>
      <c r="CO1187" s="25"/>
      <c r="CP1187" s="25"/>
      <c r="CQ1187" s="25"/>
      <c r="CR1187" s="25"/>
      <c r="CS1187" s="25"/>
      <c r="CT1187" s="25"/>
      <c r="CU1187" s="25"/>
      <c r="CV1187" s="25"/>
      <c r="CW1187" s="25"/>
      <c r="CX1187" s="25"/>
      <c r="CY1187" s="25"/>
      <c r="CZ1187" s="25"/>
      <c r="DA1187" s="25"/>
      <c r="DB1187" s="25"/>
      <c r="DC1187" s="25"/>
      <c r="DD1187" s="25"/>
      <c r="DE1187" s="25"/>
      <c r="DF1187" s="25"/>
      <c r="DG1187" s="25"/>
      <c r="DH1187" s="25"/>
      <c r="DI1187" s="25"/>
      <c r="DJ1187" s="25"/>
      <c r="DK1187" s="25"/>
      <c r="DL1187" s="25"/>
      <c r="DM1187" s="25"/>
      <c r="DN1187" s="25"/>
      <c r="DO1187" s="25"/>
      <c r="DP1187" s="25"/>
      <c r="DQ1187" s="25"/>
      <c r="DR1187" s="25"/>
      <c r="DS1187" s="25"/>
      <c r="DT1187" s="25"/>
      <c r="DU1187" s="25"/>
      <c r="DV1187" s="25"/>
      <c r="DW1187" s="25"/>
      <c r="DX1187" s="25"/>
      <c r="DY1187" s="25"/>
      <c r="DZ1187" s="25"/>
      <c r="EA1187" s="25"/>
      <c r="EB1187" s="25"/>
      <c r="EC1187" s="25"/>
      <c r="ED1187" s="25"/>
      <c r="EE1187" s="25"/>
      <c r="EF1187" s="25"/>
      <c r="EG1187" s="25"/>
      <c r="EH1187" s="25"/>
      <c r="EI1187" s="25"/>
      <c r="EJ1187" s="25"/>
      <c r="EK1187" s="25"/>
      <c r="EL1187" s="25"/>
      <c r="EM1187" s="25"/>
      <c r="EN1187" s="25"/>
      <c r="EO1187" s="25"/>
      <c r="EP1187" s="25"/>
      <c r="EQ1187" s="25"/>
      <c r="ER1187" s="25"/>
      <c r="ES1187" s="25"/>
      <c r="ET1187" s="25"/>
      <c r="EU1187" s="25"/>
      <c r="EV1187" s="25"/>
      <c r="EW1187" s="25"/>
      <c r="EX1187" s="25"/>
      <c r="EY1187" s="25"/>
      <c r="EZ1187" s="25"/>
      <c r="FA1187" s="25"/>
      <c r="FB1187" s="25"/>
      <c r="FC1187" s="25"/>
      <c r="FD1187" s="25"/>
      <c r="FE1187" s="25"/>
      <c r="FF1187" s="25"/>
      <c r="FG1187" s="25"/>
      <c r="FH1187" s="25"/>
      <c r="FI1187" s="25"/>
      <c r="FJ1187" s="25"/>
      <c r="FK1187" s="25"/>
      <c r="FL1187" s="25"/>
      <c r="FM1187" s="25"/>
      <c r="FN1187" s="25"/>
      <c r="FO1187" s="25"/>
      <c r="FP1187" s="25"/>
      <c r="FQ1187" s="25"/>
      <c r="FR1187" s="25"/>
      <c r="FS1187" s="25"/>
      <c r="FT1187" s="25"/>
      <c r="FU1187" s="25"/>
      <c r="FV1187" s="25"/>
      <c r="FW1187" s="25"/>
      <c r="FX1187" s="25"/>
      <c r="FY1187" s="25"/>
      <c r="FZ1187" s="25"/>
      <c r="GA1187" s="25"/>
      <c r="GB1187" s="25"/>
      <c r="GC1187" s="25"/>
      <c r="GD1187" s="25"/>
      <c r="GE1187" s="25"/>
      <c r="GF1187" s="25"/>
      <c r="GG1187" s="25"/>
      <c r="GH1187" s="25"/>
      <c r="GI1187" s="25"/>
      <c r="GJ1187" s="25"/>
      <c r="GK1187" s="25"/>
      <c r="GL1187" s="25"/>
      <c r="GM1187" s="25"/>
      <c r="GN1187" s="25"/>
      <c r="GO1187" s="25"/>
      <c r="GP1187" s="25"/>
      <c r="GQ1187" s="25"/>
      <c r="GR1187" s="25"/>
      <c r="GS1187" s="25"/>
      <c r="GT1187" s="25"/>
      <c r="GU1187" s="25"/>
      <c r="GV1187" s="25"/>
      <c r="GW1187" s="25"/>
      <c r="GX1187" s="25"/>
      <c r="GY1187" s="25"/>
      <c r="GZ1187" s="25"/>
      <c r="HA1187" s="25"/>
      <c r="HB1187" s="25"/>
      <c r="HC1187" s="25"/>
      <c r="HD1187" s="25"/>
      <c r="HE1187" s="25"/>
      <c r="HF1187" s="25"/>
      <c r="HG1187" s="25"/>
      <c r="HH1187" s="25"/>
      <c r="HI1187" s="25"/>
      <c r="HJ1187" s="25"/>
      <c r="HK1187" s="25"/>
      <c r="HL1187" s="25"/>
      <c r="HM1187" s="25"/>
      <c r="HN1187" s="25"/>
      <c r="HO1187" s="25"/>
      <c r="HP1187" s="25"/>
      <c r="HQ1187" s="25"/>
      <c r="HR1187" s="25"/>
      <c r="HS1187" s="25"/>
      <c r="HT1187" s="25"/>
      <c r="HU1187" s="25"/>
      <c r="HV1187" s="25"/>
      <c r="HW1187" s="25"/>
      <c r="HX1187" s="25"/>
      <c r="HY1187" s="25"/>
      <c r="HZ1187" s="25"/>
      <c r="IA1187" s="25"/>
      <c r="IB1187" s="25"/>
      <c r="IC1187" s="25"/>
      <c r="ID1187" s="25"/>
      <c r="IE1187" s="25"/>
      <c r="IF1187" s="25"/>
      <c r="IG1187" s="25"/>
      <c r="IH1187" s="25"/>
      <c r="II1187" s="25"/>
      <c r="IJ1187" s="25"/>
      <c r="IK1187" s="25"/>
      <c r="IL1187" s="25"/>
      <c r="IM1187" s="25"/>
      <c r="IN1187" s="25"/>
      <c r="IO1187" s="25"/>
      <c r="IP1187" s="25"/>
      <c r="IQ1187" s="25"/>
      <c r="IR1187" s="25"/>
      <c r="IS1187" s="25"/>
      <c r="IT1187" s="25"/>
      <c r="IU1187" s="25"/>
      <c r="IV1187" s="25"/>
    </row>
    <row r="1188" spans="1:256" s="12" customFormat="1" ht="15.75">
      <c r="A1188" s="27" t="s">
        <v>99</v>
      </c>
      <c r="B1188" s="79" t="s">
        <v>228</v>
      </c>
      <c r="C1188" s="9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  <c r="BN1188" s="25"/>
      <c r="BO1188" s="25"/>
      <c r="BP1188" s="25"/>
      <c r="BQ1188" s="25"/>
      <c r="BR1188" s="25"/>
      <c r="BS1188" s="25"/>
      <c r="BT1188" s="25"/>
      <c r="BU1188" s="25"/>
      <c r="BV1188" s="25"/>
      <c r="BW1188" s="25"/>
      <c r="BX1188" s="25"/>
      <c r="BY1188" s="25"/>
      <c r="BZ1188" s="25"/>
      <c r="CA1188" s="25"/>
      <c r="CB1188" s="25"/>
      <c r="CC1188" s="25"/>
      <c r="CD1188" s="25"/>
      <c r="CE1188" s="25"/>
      <c r="CF1188" s="25"/>
      <c r="CG1188" s="25"/>
      <c r="CH1188" s="25"/>
      <c r="CI1188" s="25"/>
      <c r="CJ1188" s="25"/>
      <c r="CK1188" s="25"/>
      <c r="CL1188" s="25"/>
      <c r="CM1188" s="25"/>
      <c r="CN1188" s="25"/>
      <c r="CO1188" s="25"/>
      <c r="CP1188" s="25"/>
      <c r="CQ1188" s="25"/>
      <c r="CR1188" s="25"/>
      <c r="CS1188" s="25"/>
      <c r="CT1188" s="25"/>
      <c r="CU1188" s="25"/>
      <c r="CV1188" s="25"/>
      <c r="CW1188" s="25"/>
      <c r="CX1188" s="25"/>
      <c r="CY1188" s="25"/>
      <c r="CZ1188" s="25"/>
      <c r="DA1188" s="25"/>
      <c r="DB1188" s="25"/>
      <c r="DC1188" s="25"/>
      <c r="DD1188" s="25"/>
      <c r="DE1188" s="25"/>
      <c r="DF1188" s="25"/>
      <c r="DG1188" s="25"/>
      <c r="DH1188" s="25"/>
      <c r="DI1188" s="25"/>
      <c r="DJ1188" s="25"/>
      <c r="DK1188" s="25"/>
      <c r="DL1188" s="25"/>
      <c r="DM1188" s="25"/>
      <c r="DN1188" s="25"/>
      <c r="DO1188" s="25"/>
      <c r="DP1188" s="25"/>
      <c r="DQ1188" s="25"/>
      <c r="DR1188" s="25"/>
      <c r="DS1188" s="25"/>
      <c r="DT1188" s="25"/>
      <c r="DU1188" s="25"/>
      <c r="DV1188" s="25"/>
      <c r="DW1188" s="25"/>
      <c r="DX1188" s="25"/>
      <c r="DY1188" s="25"/>
      <c r="DZ1188" s="25"/>
      <c r="EA1188" s="25"/>
      <c r="EB1188" s="25"/>
      <c r="EC1188" s="25"/>
      <c r="ED1188" s="25"/>
      <c r="EE1188" s="25"/>
      <c r="EF1188" s="25"/>
      <c r="EG1188" s="25"/>
      <c r="EH1188" s="25"/>
      <c r="EI1188" s="25"/>
      <c r="EJ1188" s="25"/>
      <c r="EK1188" s="25"/>
      <c r="EL1188" s="25"/>
      <c r="EM1188" s="25"/>
      <c r="EN1188" s="25"/>
      <c r="EO1188" s="25"/>
      <c r="EP1188" s="25"/>
      <c r="EQ1188" s="25"/>
      <c r="ER1188" s="25"/>
      <c r="ES1188" s="25"/>
      <c r="ET1188" s="25"/>
      <c r="EU1188" s="25"/>
      <c r="EV1188" s="25"/>
      <c r="EW1188" s="25"/>
      <c r="EX1188" s="25"/>
      <c r="EY1188" s="25"/>
      <c r="EZ1188" s="25"/>
      <c r="FA1188" s="25"/>
      <c r="FB1188" s="25"/>
      <c r="FC1188" s="25"/>
      <c r="FD1188" s="25"/>
      <c r="FE1188" s="25"/>
      <c r="FF1188" s="25"/>
      <c r="FG1188" s="25"/>
      <c r="FH1188" s="25"/>
      <c r="FI1188" s="25"/>
      <c r="FJ1188" s="25"/>
      <c r="FK1188" s="25"/>
      <c r="FL1188" s="25"/>
      <c r="FM1188" s="25"/>
      <c r="FN1188" s="25"/>
      <c r="FO1188" s="25"/>
      <c r="FP1188" s="25"/>
      <c r="FQ1188" s="25"/>
      <c r="FR1188" s="25"/>
      <c r="FS1188" s="25"/>
      <c r="FT1188" s="25"/>
      <c r="FU1188" s="25"/>
      <c r="FV1188" s="25"/>
      <c r="FW1188" s="25"/>
      <c r="FX1188" s="25"/>
      <c r="FY1188" s="25"/>
      <c r="FZ1188" s="25"/>
      <c r="GA1188" s="25"/>
      <c r="GB1188" s="25"/>
      <c r="GC1188" s="25"/>
      <c r="GD1188" s="25"/>
      <c r="GE1188" s="25"/>
      <c r="GF1188" s="25"/>
      <c r="GG1188" s="25"/>
      <c r="GH1188" s="25"/>
      <c r="GI1188" s="25"/>
      <c r="GJ1188" s="25"/>
      <c r="GK1188" s="25"/>
      <c r="GL1188" s="25"/>
      <c r="GM1188" s="25"/>
      <c r="GN1188" s="25"/>
      <c r="GO1188" s="25"/>
      <c r="GP1188" s="25"/>
      <c r="GQ1188" s="25"/>
      <c r="GR1188" s="25"/>
      <c r="GS1188" s="25"/>
      <c r="GT1188" s="25"/>
      <c r="GU1188" s="25"/>
      <c r="GV1188" s="25"/>
      <c r="GW1188" s="25"/>
      <c r="GX1188" s="25"/>
      <c r="GY1188" s="25"/>
      <c r="GZ1188" s="25"/>
      <c r="HA1188" s="25"/>
      <c r="HB1188" s="25"/>
      <c r="HC1188" s="25"/>
      <c r="HD1188" s="25"/>
      <c r="HE1188" s="25"/>
      <c r="HF1188" s="25"/>
      <c r="HG1188" s="25"/>
      <c r="HH1188" s="25"/>
      <c r="HI1188" s="25"/>
      <c r="HJ1188" s="25"/>
      <c r="HK1188" s="25"/>
      <c r="HL1188" s="25"/>
      <c r="HM1188" s="25"/>
      <c r="HN1188" s="25"/>
      <c r="HO1188" s="25"/>
      <c r="HP1188" s="25"/>
      <c r="HQ1188" s="25"/>
      <c r="HR1188" s="25"/>
      <c r="HS1188" s="25"/>
      <c r="HT1188" s="25"/>
      <c r="HU1188" s="25"/>
      <c r="HV1188" s="25"/>
      <c r="HW1188" s="25"/>
      <c r="HX1188" s="25"/>
      <c r="HY1188" s="25"/>
      <c r="HZ1188" s="25"/>
      <c r="IA1188" s="25"/>
      <c r="IB1188" s="25"/>
      <c r="IC1188" s="25"/>
      <c r="ID1188" s="25"/>
      <c r="IE1188" s="25"/>
      <c r="IF1188" s="25"/>
      <c r="IG1188" s="25"/>
      <c r="IH1188" s="25"/>
      <c r="II1188" s="25"/>
      <c r="IJ1188" s="25"/>
      <c r="IK1188" s="25"/>
      <c r="IL1188" s="25"/>
      <c r="IM1188" s="25"/>
      <c r="IN1188" s="25"/>
      <c r="IO1188" s="25"/>
      <c r="IP1188" s="25"/>
      <c r="IQ1188" s="25"/>
      <c r="IR1188" s="25"/>
      <c r="IS1188" s="25"/>
      <c r="IT1188" s="25"/>
      <c r="IU1188" s="25"/>
      <c r="IV1188" s="25"/>
    </row>
    <row r="1189" spans="1:256" s="12" customFormat="1" ht="15.75">
      <c r="A1189" s="11" t="s">
        <v>1282</v>
      </c>
      <c r="B1189" s="13" t="s">
        <v>273</v>
      </c>
      <c r="C1189" s="9">
        <v>197</v>
      </c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  <c r="BN1189" s="25"/>
      <c r="BO1189" s="25"/>
      <c r="BP1189" s="25"/>
      <c r="BQ1189" s="25"/>
      <c r="BR1189" s="25"/>
      <c r="BS1189" s="25"/>
      <c r="BT1189" s="25"/>
      <c r="BU1189" s="25"/>
      <c r="BV1189" s="25"/>
      <c r="BW1189" s="25"/>
      <c r="BX1189" s="25"/>
      <c r="BY1189" s="25"/>
      <c r="BZ1189" s="25"/>
      <c r="CA1189" s="25"/>
      <c r="CB1189" s="25"/>
      <c r="CC1189" s="25"/>
      <c r="CD1189" s="25"/>
      <c r="CE1189" s="25"/>
      <c r="CF1189" s="25"/>
      <c r="CG1189" s="25"/>
      <c r="CH1189" s="25"/>
      <c r="CI1189" s="25"/>
      <c r="CJ1189" s="25"/>
      <c r="CK1189" s="25"/>
      <c r="CL1189" s="25"/>
      <c r="CM1189" s="25"/>
      <c r="CN1189" s="25"/>
      <c r="CO1189" s="25"/>
      <c r="CP1189" s="25"/>
      <c r="CQ1189" s="25"/>
      <c r="CR1189" s="25"/>
      <c r="CS1189" s="25"/>
      <c r="CT1189" s="25"/>
      <c r="CU1189" s="25"/>
      <c r="CV1189" s="25"/>
      <c r="CW1189" s="25"/>
      <c r="CX1189" s="25"/>
      <c r="CY1189" s="25"/>
      <c r="CZ1189" s="25"/>
      <c r="DA1189" s="25"/>
      <c r="DB1189" s="25"/>
      <c r="DC1189" s="25"/>
      <c r="DD1189" s="25"/>
      <c r="DE1189" s="25"/>
      <c r="DF1189" s="25"/>
      <c r="DG1189" s="25"/>
      <c r="DH1189" s="25"/>
      <c r="DI1189" s="25"/>
      <c r="DJ1189" s="25"/>
      <c r="DK1189" s="25"/>
      <c r="DL1189" s="25"/>
      <c r="DM1189" s="25"/>
      <c r="DN1189" s="25"/>
      <c r="DO1189" s="25"/>
      <c r="DP1189" s="25"/>
      <c r="DQ1189" s="25"/>
      <c r="DR1189" s="25"/>
      <c r="DS1189" s="25"/>
      <c r="DT1189" s="25"/>
      <c r="DU1189" s="25"/>
      <c r="DV1189" s="25"/>
      <c r="DW1189" s="25"/>
      <c r="DX1189" s="25"/>
      <c r="DY1189" s="25"/>
      <c r="DZ1189" s="25"/>
      <c r="EA1189" s="25"/>
      <c r="EB1189" s="25"/>
      <c r="EC1189" s="25"/>
      <c r="ED1189" s="25"/>
      <c r="EE1189" s="25"/>
      <c r="EF1189" s="25"/>
      <c r="EG1189" s="25"/>
      <c r="EH1189" s="25"/>
      <c r="EI1189" s="25"/>
      <c r="EJ1189" s="25"/>
      <c r="EK1189" s="25"/>
      <c r="EL1189" s="25"/>
      <c r="EM1189" s="25"/>
      <c r="EN1189" s="25"/>
      <c r="EO1189" s="25"/>
      <c r="EP1189" s="25"/>
      <c r="EQ1189" s="25"/>
      <c r="ER1189" s="25"/>
      <c r="ES1189" s="25"/>
      <c r="ET1189" s="25"/>
      <c r="EU1189" s="25"/>
      <c r="EV1189" s="25"/>
      <c r="EW1189" s="25"/>
      <c r="EX1189" s="25"/>
      <c r="EY1189" s="25"/>
      <c r="EZ1189" s="25"/>
      <c r="FA1189" s="25"/>
      <c r="FB1189" s="25"/>
      <c r="FC1189" s="25"/>
      <c r="FD1189" s="25"/>
      <c r="FE1189" s="25"/>
      <c r="FF1189" s="25"/>
      <c r="FG1189" s="25"/>
      <c r="FH1189" s="25"/>
      <c r="FI1189" s="25"/>
      <c r="FJ1189" s="25"/>
      <c r="FK1189" s="25"/>
      <c r="FL1189" s="25"/>
      <c r="FM1189" s="25"/>
      <c r="FN1189" s="25"/>
      <c r="FO1189" s="25"/>
      <c r="FP1189" s="25"/>
      <c r="FQ1189" s="25"/>
      <c r="FR1189" s="25"/>
      <c r="FS1189" s="25"/>
      <c r="FT1189" s="25"/>
      <c r="FU1189" s="25"/>
      <c r="FV1189" s="25"/>
      <c r="FW1189" s="25"/>
      <c r="FX1189" s="25"/>
      <c r="FY1189" s="25"/>
      <c r="FZ1189" s="25"/>
      <c r="GA1189" s="25"/>
      <c r="GB1189" s="25"/>
      <c r="GC1189" s="25"/>
      <c r="GD1189" s="25"/>
      <c r="GE1189" s="25"/>
      <c r="GF1189" s="25"/>
      <c r="GG1189" s="25"/>
      <c r="GH1189" s="25"/>
      <c r="GI1189" s="25"/>
      <c r="GJ1189" s="25"/>
      <c r="GK1189" s="25"/>
      <c r="GL1189" s="25"/>
      <c r="GM1189" s="25"/>
      <c r="GN1189" s="25"/>
      <c r="GO1189" s="25"/>
      <c r="GP1189" s="25"/>
      <c r="GQ1189" s="25"/>
      <c r="GR1189" s="25"/>
      <c r="GS1189" s="25"/>
      <c r="GT1189" s="25"/>
      <c r="GU1189" s="25"/>
      <c r="GV1189" s="25"/>
      <c r="GW1189" s="25"/>
      <c r="GX1189" s="25"/>
      <c r="GY1189" s="25"/>
      <c r="GZ1189" s="25"/>
      <c r="HA1189" s="25"/>
      <c r="HB1189" s="25"/>
      <c r="HC1189" s="25"/>
      <c r="HD1189" s="25"/>
      <c r="HE1189" s="25"/>
      <c r="HF1189" s="25"/>
      <c r="HG1189" s="25"/>
      <c r="HH1189" s="25"/>
      <c r="HI1189" s="25"/>
      <c r="HJ1189" s="25"/>
      <c r="HK1189" s="25"/>
      <c r="HL1189" s="25"/>
      <c r="HM1189" s="25"/>
      <c r="HN1189" s="25"/>
      <c r="HO1189" s="25"/>
      <c r="HP1189" s="25"/>
      <c r="HQ1189" s="25"/>
      <c r="HR1189" s="25"/>
      <c r="HS1189" s="25"/>
      <c r="HT1189" s="25"/>
      <c r="HU1189" s="25"/>
      <c r="HV1189" s="25"/>
      <c r="HW1189" s="25"/>
      <c r="HX1189" s="25"/>
      <c r="HY1189" s="25"/>
      <c r="HZ1189" s="25"/>
      <c r="IA1189" s="25"/>
      <c r="IB1189" s="25"/>
      <c r="IC1189" s="25"/>
      <c r="ID1189" s="25"/>
      <c r="IE1189" s="25"/>
      <c r="IF1189" s="25"/>
      <c r="IG1189" s="25"/>
      <c r="IH1189" s="25"/>
      <c r="II1189" s="25"/>
      <c r="IJ1189" s="25"/>
      <c r="IK1189" s="25"/>
      <c r="IL1189" s="25"/>
      <c r="IM1189" s="25"/>
      <c r="IN1189" s="25"/>
      <c r="IO1189" s="25"/>
      <c r="IP1189" s="25"/>
      <c r="IQ1189" s="25"/>
      <c r="IR1189" s="25"/>
      <c r="IS1189" s="25"/>
      <c r="IT1189" s="25"/>
      <c r="IU1189" s="25"/>
      <c r="IV1189" s="25"/>
    </row>
    <row r="1190" spans="1:256" s="12" customFormat="1" ht="15.75">
      <c r="A1190" s="11" t="s">
        <v>1283</v>
      </c>
      <c r="B1190" s="13" t="s">
        <v>732</v>
      </c>
      <c r="C1190" s="9">
        <v>69</v>
      </c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5"/>
      <c r="CP1190" s="25"/>
      <c r="CQ1190" s="25"/>
      <c r="CR1190" s="25"/>
      <c r="CS1190" s="25"/>
      <c r="CT1190" s="25"/>
      <c r="CU1190" s="25"/>
      <c r="CV1190" s="25"/>
      <c r="CW1190" s="25"/>
      <c r="CX1190" s="25"/>
      <c r="CY1190" s="25"/>
      <c r="CZ1190" s="25"/>
      <c r="DA1190" s="25"/>
      <c r="DB1190" s="25"/>
      <c r="DC1190" s="25"/>
      <c r="DD1190" s="25"/>
      <c r="DE1190" s="25"/>
      <c r="DF1190" s="25"/>
      <c r="DG1190" s="25"/>
      <c r="DH1190" s="25"/>
      <c r="DI1190" s="25"/>
      <c r="DJ1190" s="25"/>
      <c r="DK1190" s="25"/>
      <c r="DL1190" s="25"/>
      <c r="DM1190" s="25"/>
      <c r="DN1190" s="25"/>
      <c r="DO1190" s="25"/>
      <c r="DP1190" s="25"/>
      <c r="DQ1190" s="25"/>
      <c r="DR1190" s="25"/>
      <c r="DS1190" s="25"/>
      <c r="DT1190" s="25"/>
      <c r="DU1190" s="25"/>
      <c r="DV1190" s="25"/>
      <c r="DW1190" s="25"/>
      <c r="DX1190" s="25"/>
      <c r="DY1190" s="25"/>
      <c r="DZ1190" s="25"/>
      <c r="EA1190" s="25"/>
      <c r="EB1190" s="25"/>
      <c r="EC1190" s="25"/>
      <c r="ED1190" s="25"/>
      <c r="EE1190" s="25"/>
      <c r="EF1190" s="25"/>
      <c r="EG1190" s="25"/>
      <c r="EH1190" s="25"/>
      <c r="EI1190" s="25"/>
      <c r="EJ1190" s="25"/>
      <c r="EK1190" s="25"/>
      <c r="EL1190" s="25"/>
      <c r="EM1190" s="25"/>
      <c r="EN1190" s="25"/>
      <c r="EO1190" s="25"/>
      <c r="EP1190" s="25"/>
      <c r="EQ1190" s="25"/>
      <c r="ER1190" s="25"/>
      <c r="ES1190" s="25"/>
      <c r="ET1190" s="25"/>
      <c r="EU1190" s="25"/>
      <c r="EV1190" s="25"/>
      <c r="EW1190" s="25"/>
      <c r="EX1190" s="25"/>
      <c r="EY1190" s="25"/>
      <c r="EZ1190" s="25"/>
      <c r="FA1190" s="25"/>
      <c r="FB1190" s="25"/>
      <c r="FC1190" s="25"/>
      <c r="FD1190" s="25"/>
      <c r="FE1190" s="25"/>
      <c r="FF1190" s="25"/>
      <c r="FG1190" s="25"/>
      <c r="FH1190" s="25"/>
      <c r="FI1190" s="25"/>
      <c r="FJ1190" s="25"/>
      <c r="FK1190" s="25"/>
      <c r="FL1190" s="25"/>
      <c r="FM1190" s="25"/>
      <c r="FN1190" s="25"/>
      <c r="FO1190" s="25"/>
      <c r="FP1190" s="25"/>
      <c r="FQ1190" s="25"/>
      <c r="FR1190" s="25"/>
      <c r="FS1190" s="25"/>
      <c r="FT1190" s="25"/>
      <c r="FU1190" s="25"/>
      <c r="FV1190" s="25"/>
      <c r="FW1190" s="25"/>
      <c r="FX1190" s="25"/>
      <c r="FY1190" s="25"/>
      <c r="FZ1190" s="25"/>
      <c r="GA1190" s="25"/>
      <c r="GB1190" s="25"/>
      <c r="GC1190" s="25"/>
      <c r="GD1190" s="25"/>
      <c r="GE1190" s="25"/>
      <c r="GF1190" s="25"/>
      <c r="GG1190" s="25"/>
      <c r="GH1190" s="25"/>
      <c r="GI1190" s="25"/>
      <c r="GJ1190" s="25"/>
      <c r="GK1190" s="25"/>
      <c r="GL1190" s="25"/>
      <c r="GM1190" s="25"/>
      <c r="GN1190" s="25"/>
      <c r="GO1190" s="25"/>
      <c r="GP1190" s="25"/>
      <c r="GQ1190" s="25"/>
      <c r="GR1190" s="25"/>
      <c r="GS1190" s="25"/>
      <c r="GT1190" s="25"/>
      <c r="GU1190" s="25"/>
      <c r="GV1190" s="25"/>
      <c r="GW1190" s="25"/>
      <c r="GX1190" s="25"/>
      <c r="GY1190" s="25"/>
      <c r="GZ1190" s="25"/>
      <c r="HA1190" s="25"/>
      <c r="HB1190" s="25"/>
      <c r="HC1190" s="25"/>
      <c r="HD1190" s="25"/>
      <c r="HE1190" s="25"/>
      <c r="HF1190" s="25"/>
      <c r="HG1190" s="25"/>
      <c r="HH1190" s="25"/>
      <c r="HI1190" s="25"/>
      <c r="HJ1190" s="25"/>
      <c r="HK1190" s="25"/>
      <c r="HL1190" s="25"/>
      <c r="HM1190" s="25"/>
      <c r="HN1190" s="25"/>
      <c r="HO1190" s="25"/>
      <c r="HP1190" s="25"/>
      <c r="HQ1190" s="25"/>
      <c r="HR1190" s="25"/>
      <c r="HS1190" s="25"/>
      <c r="HT1190" s="25"/>
      <c r="HU1190" s="25"/>
      <c r="HV1190" s="25"/>
      <c r="HW1190" s="25"/>
      <c r="HX1190" s="25"/>
      <c r="HY1190" s="25"/>
      <c r="HZ1190" s="25"/>
      <c r="IA1190" s="25"/>
      <c r="IB1190" s="25"/>
      <c r="IC1190" s="25"/>
      <c r="ID1190" s="25"/>
      <c r="IE1190" s="25"/>
      <c r="IF1190" s="25"/>
      <c r="IG1190" s="25"/>
      <c r="IH1190" s="25"/>
      <c r="II1190" s="25"/>
      <c r="IJ1190" s="25"/>
      <c r="IK1190" s="25"/>
      <c r="IL1190" s="25"/>
      <c r="IM1190" s="25"/>
      <c r="IN1190" s="25"/>
      <c r="IO1190" s="25"/>
      <c r="IP1190" s="25"/>
      <c r="IQ1190" s="25"/>
      <c r="IR1190" s="25"/>
      <c r="IS1190" s="25"/>
      <c r="IT1190" s="25"/>
      <c r="IU1190" s="25"/>
      <c r="IV1190" s="25"/>
    </row>
    <row r="1191" spans="1:256" s="12" customFormat="1" ht="15.75">
      <c r="A1191" s="11" t="s">
        <v>1284</v>
      </c>
      <c r="B1191" s="13" t="s">
        <v>408</v>
      </c>
      <c r="C1191" s="9">
        <v>110</v>
      </c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  <c r="BN1191" s="25"/>
      <c r="BO1191" s="25"/>
      <c r="BP1191" s="25"/>
      <c r="BQ1191" s="25"/>
      <c r="BR1191" s="25"/>
      <c r="BS1191" s="25"/>
      <c r="BT1191" s="25"/>
      <c r="BU1191" s="25"/>
      <c r="BV1191" s="25"/>
      <c r="BW1191" s="25"/>
      <c r="BX1191" s="25"/>
      <c r="BY1191" s="25"/>
      <c r="BZ1191" s="25"/>
      <c r="CA1191" s="25"/>
      <c r="CB1191" s="25"/>
      <c r="CC1191" s="25"/>
      <c r="CD1191" s="25"/>
      <c r="CE1191" s="25"/>
      <c r="CF1191" s="25"/>
      <c r="CG1191" s="25"/>
      <c r="CH1191" s="25"/>
      <c r="CI1191" s="25"/>
      <c r="CJ1191" s="25"/>
      <c r="CK1191" s="25"/>
      <c r="CL1191" s="25"/>
      <c r="CM1191" s="25"/>
      <c r="CN1191" s="25"/>
      <c r="CO1191" s="25"/>
      <c r="CP1191" s="25"/>
      <c r="CQ1191" s="25"/>
      <c r="CR1191" s="25"/>
      <c r="CS1191" s="25"/>
      <c r="CT1191" s="25"/>
      <c r="CU1191" s="25"/>
      <c r="CV1191" s="25"/>
      <c r="CW1191" s="25"/>
      <c r="CX1191" s="25"/>
      <c r="CY1191" s="25"/>
      <c r="CZ1191" s="25"/>
      <c r="DA1191" s="25"/>
      <c r="DB1191" s="25"/>
      <c r="DC1191" s="25"/>
      <c r="DD1191" s="25"/>
      <c r="DE1191" s="25"/>
      <c r="DF1191" s="25"/>
      <c r="DG1191" s="25"/>
      <c r="DH1191" s="25"/>
      <c r="DI1191" s="25"/>
      <c r="DJ1191" s="25"/>
      <c r="DK1191" s="25"/>
      <c r="DL1191" s="25"/>
      <c r="DM1191" s="25"/>
      <c r="DN1191" s="25"/>
      <c r="DO1191" s="25"/>
      <c r="DP1191" s="25"/>
      <c r="DQ1191" s="25"/>
      <c r="DR1191" s="25"/>
      <c r="DS1191" s="25"/>
      <c r="DT1191" s="25"/>
      <c r="DU1191" s="25"/>
      <c r="DV1191" s="25"/>
      <c r="DW1191" s="25"/>
      <c r="DX1191" s="25"/>
      <c r="DY1191" s="25"/>
      <c r="DZ1191" s="25"/>
      <c r="EA1191" s="25"/>
      <c r="EB1191" s="25"/>
      <c r="EC1191" s="25"/>
      <c r="ED1191" s="25"/>
      <c r="EE1191" s="25"/>
      <c r="EF1191" s="25"/>
      <c r="EG1191" s="25"/>
      <c r="EH1191" s="25"/>
      <c r="EI1191" s="25"/>
      <c r="EJ1191" s="25"/>
      <c r="EK1191" s="25"/>
      <c r="EL1191" s="25"/>
      <c r="EM1191" s="25"/>
      <c r="EN1191" s="25"/>
      <c r="EO1191" s="25"/>
      <c r="EP1191" s="25"/>
      <c r="EQ1191" s="25"/>
      <c r="ER1191" s="25"/>
      <c r="ES1191" s="25"/>
      <c r="ET1191" s="25"/>
      <c r="EU1191" s="25"/>
      <c r="EV1191" s="25"/>
      <c r="EW1191" s="25"/>
      <c r="EX1191" s="25"/>
      <c r="EY1191" s="25"/>
      <c r="EZ1191" s="25"/>
      <c r="FA1191" s="25"/>
      <c r="FB1191" s="25"/>
      <c r="FC1191" s="25"/>
      <c r="FD1191" s="25"/>
      <c r="FE1191" s="25"/>
      <c r="FF1191" s="25"/>
      <c r="FG1191" s="25"/>
      <c r="FH1191" s="25"/>
      <c r="FI1191" s="25"/>
      <c r="FJ1191" s="25"/>
      <c r="FK1191" s="25"/>
      <c r="FL1191" s="25"/>
      <c r="FM1191" s="25"/>
      <c r="FN1191" s="25"/>
      <c r="FO1191" s="25"/>
      <c r="FP1191" s="25"/>
      <c r="FQ1191" s="25"/>
      <c r="FR1191" s="25"/>
      <c r="FS1191" s="25"/>
      <c r="FT1191" s="25"/>
      <c r="FU1191" s="25"/>
      <c r="FV1191" s="25"/>
      <c r="FW1191" s="25"/>
      <c r="FX1191" s="25"/>
      <c r="FY1191" s="25"/>
      <c r="FZ1191" s="25"/>
      <c r="GA1191" s="25"/>
      <c r="GB1191" s="25"/>
      <c r="GC1191" s="25"/>
      <c r="GD1191" s="25"/>
      <c r="GE1191" s="25"/>
      <c r="GF1191" s="25"/>
      <c r="GG1191" s="25"/>
      <c r="GH1191" s="25"/>
      <c r="GI1191" s="25"/>
      <c r="GJ1191" s="25"/>
      <c r="GK1191" s="25"/>
      <c r="GL1191" s="25"/>
      <c r="GM1191" s="25"/>
      <c r="GN1191" s="25"/>
      <c r="GO1191" s="25"/>
      <c r="GP1191" s="25"/>
      <c r="GQ1191" s="25"/>
      <c r="GR1191" s="25"/>
      <c r="GS1191" s="25"/>
      <c r="GT1191" s="25"/>
      <c r="GU1191" s="25"/>
      <c r="GV1191" s="25"/>
      <c r="GW1191" s="25"/>
      <c r="GX1191" s="25"/>
      <c r="GY1191" s="25"/>
      <c r="GZ1191" s="25"/>
      <c r="HA1191" s="25"/>
      <c r="HB1191" s="25"/>
      <c r="HC1191" s="25"/>
      <c r="HD1191" s="25"/>
      <c r="HE1191" s="25"/>
      <c r="HF1191" s="25"/>
      <c r="HG1191" s="25"/>
      <c r="HH1191" s="25"/>
      <c r="HI1191" s="25"/>
      <c r="HJ1191" s="25"/>
      <c r="HK1191" s="25"/>
      <c r="HL1191" s="25"/>
      <c r="HM1191" s="25"/>
      <c r="HN1191" s="25"/>
      <c r="HO1191" s="25"/>
      <c r="HP1191" s="25"/>
      <c r="HQ1191" s="25"/>
      <c r="HR1191" s="25"/>
      <c r="HS1191" s="25"/>
      <c r="HT1191" s="25"/>
      <c r="HU1191" s="25"/>
      <c r="HV1191" s="25"/>
      <c r="HW1191" s="25"/>
      <c r="HX1191" s="25"/>
      <c r="HY1191" s="25"/>
      <c r="HZ1191" s="25"/>
      <c r="IA1191" s="25"/>
      <c r="IB1191" s="25"/>
      <c r="IC1191" s="25"/>
      <c r="ID1191" s="25"/>
      <c r="IE1191" s="25"/>
      <c r="IF1191" s="25"/>
      <c r="IG1191" s="25"/>
      <c r="IH1191" s="25"/>
      <c r="II1191" s="25"/>
      <c r="IJ1191" s="25"/>
      <c r="IK1191" s="25"/>
      <c r="IL1191" s="25"/>
      <c r="IM1191" s="25"/>
      <c r="IN1191" s="25"/>
      <c r="IO1191" s="25"/>
      <c r="IP1191" s="25"/>
      <c r="IQ1191" s="25"/>
      <c r="IR1191" s="25"/>
      <c r="IS1191" s="25"/>
      <c r="IT1191" s="25"/>
      <c r="IU1191" s="25"/>
      <c r="IV1191" s="25"/>
    </row>
    <row r="1192" spans="1:256" s="12" customFormat="1" ht="15.75">
      <c r="A1192" s="11" t="s">
        <v>1285</v>
      </c>
      <c r="B1192" s="13" t="s">
        <v>25</v>
      </c>
      <c r="C1192" s="9">
        <v>80</v>
      </c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  <c r="BN1192" s="25"/>
      <c r="BO1192" s="25"/>
      <c r="BP1192" s="25"/>
      <c r="BQ1192" s="25"/>
      <c r="BR1192" s="25"/>
      <c r="BS1192" s="25"/>
      <c r="BT1192" s="25"/>
      <c r="BU1192" s="25"/>
      <c r="BV1192" s="25"/>
      <c r="BW1192" s="25"/>
      <c r="BX1192" s="25"/>
      <c r="BY1192" s="25"/>
      <c r="BZ1192" s="25"/>
      <c r="CA1192" s="25"/>
      <c r="CB1192" s="25"/>
      <c r="CC1192" s="25"/>
      <c r="CD1192" s="25"/>
      <c r="CE1192" s="25"/>
      <c r="CF1192" s="25"/>
      <c r="CG1192" s="25"/>
      <c r="CH1192" s="25"/>
      <c r="CI1192" s="25"/>
      <c r="CJ1192" s="25"/>
      <c r="CK1192" s="25"/>
      <c r="CL1192" s="25"/>
      <c r="CM1192" s="25"/>
      <c r="CN1192" s="25"/>
      <c r="CO1192" s="25"/>
      <c r="CP1192" s="25"/>
      <c r="CQ1192" s="25"/>
      <c r="CR1192" s="25"/>
      <c r="CS1192" s="25"/>
      <c r="CT1192" s="25"/>
      <c r="CU1192" s="25"/>
      <c r="CV1192" s="25"/>
      <c r="CW1192" s="25"/>
      <c r="CX1192" s="25"/>
      <c r="CY1192" s="25"/>
      <c r="CZ1192" s="25"/>
      <c r="DA1192" s="25"/>
      <c r="DB1192" s="25"/>
      <c r="DC1192" s="25"/>
      <c r="DD1192" s="25"/>
      <c r="DE1192" s="25"/>
      <c r="DF1192" s="25"/>
      <c r="DG1192" s="25"/>
      <c r="DH1192" s="25"/>
      <c r="DI1192" s="25"/>
      <c r="DJ1192" s="25"/>
      <c r="DK1192" s="25"/>
      <c r="DL1192" s="25"/>
      <c r="DM1192" s="25"/>
      <c r="DN1192" s="25"/>
      <c r="DO1192" s="25"/>
      <c r="DP1192" s="25"/>
      <c r="DQ1192" s="25"/>
      <c r="DR1192" s="25"/>
      <c r="DS1192" s="25"/>
      <c r="DT1192" s="25"/>
      <c r="DU1192" s="25"/>
      <c r="DV1192" s="25"/>
      <c r="DW1192" s="25"/>
      <c r="DX1192" s="25"/>
      <c r="DY1192" s="25"/>
      <c r="DZ1192" s="25"/>
      <c r="EA1192" s="25"/>
      <c r="EB1192" s="25"/>
      <c r="EC1192" s="25"/>
      <c r="ED1192" s="25"/>
      <c r="EE1192" s="25"/>
      <c r="EF1192" s="25"/>
      <c r="EG1192" s="25"/>
      <c r="EH1192" s="25"/>
      <c r="EI1192" s="25"/>
      <c r="EJ1192" s="25"/>
      <c r="EK1192" s="25"/>
      <c r="EL1192" s="25"/>
      <c r="EM1192" s="25"/>
      <c r="EN1192" s="25"/>
      <c r="EO1192" s="25"/>
      <c r="EP1192" s="25"/>
      <c r="EQ1192" s="25"/>
      <c r="ER1192" s="25"/>
      <c r="ES1192" s="25"/>
      <c r="ET1192" s="25"/>
      <c r="EU1192" s="25"/>
      <c r="EV1192" s="25"/>
      <c r="EW1192" s="25"/>
      <c r="EX1192" s="25"/>
      <c r="EY1192" s="25"/>
      <c r="EZ1192" s="25"/>
      <c r="FA1192" s="25"/>
      <c r="FB1192" s="25"/>
      <c r="FC1192" s="25"/>
      <c r="FD1192" s="25"/>
      <c r="FE1192" s="25"/>
      <c r="FF1192" s="25"/>
      <c r="FG1192" s="25"/>
      <c r="FH1192" s="25"/>
      <c r="FI1192" s="25"/>
      <c r="FJ1192" s="25"/>
      <c r="FK1192" s="25"/>
      <c r="FL1192" s="25"/>
      <c r="FM1192" s="25"/>
      <c r="FN1192" s="25"/>
      <c r="FO1192" s="25"/>
      <c r="FP1192" s="25"/>
      <c r="FQ1192" s="25"/>
      <c r="FR1192" s="25"/>
      <c r="FS1192" s="25"/>
      <c r="FT1192" s="25"/>
      <c r="FU1192" s="25"/>
      <c r="FV1192" s="25"/>
      <c r="FW1192" s="25"/>
      <c r="FX1192" s="25"/>
      <c r="FY1192" s="25"/>
      <c r="FZ1192" s="25"/>
      <c r="GA1192" s="25"/>
      <c r="GB1192" s="25"/>
      <c r="GC1192" s="25"/>
      <c r="GD1192" s="25"/>
      <c r="GE1192" s="25"/>
      <c r="GF1192" s="25"/>
      <c r="GG1192" s="25"/>
      <c r="GH1192" s="25"/>
      <c r="GI1192" s="25"/>
      <c r="GJ1192" s="25"/>
      <c r="GK1192" s="25"/>
      <c r="GL1192" s="25"/>
      <c r="GM1192" s="25"/>
      <c r="GN1192" s="25"/>
      <c r="GO1192" s="25"/>
      <c r="GP1192" s="25"/>
      <c r="GQ1192" s="25"/>
      <c r="GR1192" s="25"/>
      <c r="GS1192" s="25"/>
      <c r="GT1192" s="25"/>
      <c r="GU1192" s="25"/>
      <c r="GV1192" s="25"/>
      <c r="GW1192" s="25"/>
      <c r="GX1192" s="25"/>
      <c r="GY1192" s="25"/>
      <c r="GZ1192" s="25"/>
      <c r="HA1192" s="25"/>
      <c r="HB1192" s="25"/>
      <c r="HC1192" s="25"/>
      <c r="HD1192" s="25"/>
      <c r="HE1192" s="25"/>
      <c r="HF1192" s="25"/>
      <c r="HG1192" s="25"/>
      <c r="HH1192" s="25"/>
      <c r="HI1192" s="25"/>
      <c r="HJ1192" s="25"/>
      <c r="HK1192" s="25"/>
      <c r="HL1192" s="25"/>
      <c r="HM1192" s="25"/>
      <c r="HN1192" s="25"/>
      <c r="HO1192" s="25"/>
      <c r="HP1192" s="25"/>
      <c r="HQ1192" s="25"/>
      <c r="HR1192" s="25"/>
      <c r="HS1192" s="25"/>
      <c r="HT1192" s="25"/>
      <c r="HU1192" s="25"/>
      <c r="HV1192" s="25"/>
      <c r="HW1192" s="25"/>
      <c r="HX1192" s="25"/>
      <c r="HY1192" s="25"/>
      <c r="HZ1192" s="25"/>
      <c r="IA1192" s="25"/>
      <c r="IB1192" s="25"/>
      <c r="IC1192" s="25"/>
      <c r="ID1192" s="25"/>
      <c r="IE1192" s="25"/>
      <c r="IF1192" s="25"/>
      <c r="IG1192" s="25"/>
      <c r="IH1192" s="25"/>
      <c r="II1192" s="25"/>
      <c r="IJ1192" s="25"/>
      <c r="IK1192" s="25"/>
      <c r="IL1192" s="25"/>
      <c r="IM1192" s="25"/>
      <c r="IN1192" s="25"/>
      <c r="IO1192" s="25"/>
      <c r="IP1192" s="25"/>
      <c r="IQ1192" s="25"/>
      <c r="IR1192" s="25"/>
      <c r="IS1192" s="25"/>
      <c r="IT1192" s="25"/>
      <c r="IU1192" s="25"/>
      <c r="IV1192" s="25"/>
    </row>
    <row r="1193" spans="1:256" s="12" customFormat="1" ht="15.75">
      <c r="A1193" s="11" t="s">
        <v>1286</v>
      </c>
      <c r="B1193" s="80" t="s">
        <v>336</v>
      </c>
      <c r="C1193" s="59">
        <v>125</v>
      </c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  <c r="BN1193" s="25"/>
      <c r="BO1193" s="25"/>
      <c r="BP1193" s="25"/>
      <c r="BQ1193" s="25"/>
      <c r="BR1193" s="25"/>
      <c r="BS1193" s="25"/>
      <c r="BT1193" s="25"/>
      <c r="BU1193" s="25"/>
      <c r="BV1193" s="25"/>
      <c r="BW1193" s="25"/>
      <c r="BX1193" s="25"/>
      <c r="BY1193" s="25"/>
      <c r="BZ1193" s="25"/>
      <c r="CA1193" s="25"/>
      <c r="CB1193" s="25"/>
      <c r="CC1193" s="25"/>
      <c r="CD1193" s="25"/>
      <c r="CE1193" s="25"/>
      <c r="CF1193" s="25"/>
      <c r="CG1193" s="25"/>
      <c r="CH1193" s="25"/>
      <c r="CI1193" s="25"/>
      <c r="CJ1193" s="25"/>
      <c r="CK1193" s="25"/>
      <c r="CL1193" s="25"/>
      <c r="CM1193" s="25"/>
      <c r="CN1193" s="25"/>
      <c r="CO1193" s="25"/>
      <c r="CP1193" s="25"/>
      <c r="CQ1193" s="25"/>
      <c r="CR1193" s="25"/>
      <c r="CS1193" s="25"/>
      <c r="CT1193" s="25"/>
      <c r="CU1193" s="25"/>
      <c r="CV1193" s="25"/>
      <c r="CW1193" s="25"/>
      <c r="CX1193" s="25"/>
      <c r="CY1193" s="25"/>
      <c r="CZ1193" s="25"/>
      <c r="DA1193" s="25"/>
      <c r="DB1193" s="25"/>
      <c r="DC1193" s="25"/>
      <c r="DD1193" s="25"/>
      <c r="DE1193" s="25"/>
      <c r="DF1193" s="25"/>
      <c r="DG1193" s="25"/>
      <c r="DH1193" s="25"/>
      <c r="DI1193" s="25"/>
      <c r="DJ1193" s="25"/>
      <c r="DK1193" s="25"/>
      <c r="DL1193" s="25"/>
      <c r="DM1193" s="25"/>
      <c r="DN1193" s="25"/>
      <c r="DO1193" s="25"/>
      <c r="DP1193" s="25"/>
      <c r="DQ1193" s="25"/>
      <c r="DR1193" s="25"/>
      <c r="DS1193" s="25"/>
      <c r="DT1193" s="25"/>
      <c r="DU1193" s="25"/>
      <c r="DV1193" s="25"/>
      <c r="DW1193" s="25"/>
      <c r="DX1193" s="25"/>
      <c r="DY1193" s="25"/>
      <c r="DZ1193" s="25"/>
      <c r="EA1193" s="25"/>
      <c r="EB1193" s="25"/>
      <c r="EC1193" s="25"/>
      <c r="ED1193" s="25"/>
      <c r="EE1193" s="25"/>
      <c r="EF1193" s="25"/>
      <c r="EG1193" s="25"/>
      <c r="EH1193" s="25"/>
      <c r="EI1193" s="25"/>
      <c r="EJ1193" s="25"/>
      <c r="EK1193" s="25"/>
      <c r="EL1193" s="25"/>
      <c r="EM1193" s="25"/>
      <c r="EN1193" s="25"/>
      <c r="EO1193" s="25"/>
      <c r="EP1193" s="25"/>
      <c r="EQ1193" s="25"/>
      <c r="ER1193" s="25"/>
      <c r="ES1193" s="25"/>
      <c r="ET1193" s="25"/>
      <c r="EU1193" s="25"/>
      <c r="EV1193" s="25"/>
      <c r="EW1193" s="25"/>
      <c r="EX1193" s="25"/>
      <c r="EY1193" s="25"/>
      <c r="EZ1193" s="25"/>
      <c r="FA1193" s="25"/>
      <c r="FB1193" s="25"/>
      <c r="FC1193" s="25"/>
      <c r="FD1193" s="25"/>
      <c r="FE1193" s="25"/>
      <c r="FF1193" s="25"/>
      <c r="FG1193" s="25"/>
      <c r="FH1193" s="25"/>
      <c r="FI1193" s="25"/>
      <c r="FJ1193" s="25"/>
      <c r="FK1193" s="25"/>
      <c r="FL1193" s="25"/>
      <c r="FM1193" s="25"/>
      <c r="FN1193" s="25"/>
      <c r="FO1193" s="25"/>
      <c r="FP1193" s="25"/>
      <c r="FQ1193" s="25"/>
      <c r="FR1193" s="25"/>
      <c r="FS1193" s="25"/>
      <c r="FT1193" s="25"/>
      <c r="FU1193" s="25"/>
      <c r="FV1193" s="25"/>
      <c r="FW1193" s="25"/>
      <c r="FX1193" s="25"/>
      <c r="FY1193" s="25"/>
      <c r="FZ1193" s="25"/>
      <c r="GA1193" s="25"/>
      <c r="GB1193" s="25"/>
      <c r="GC1193" s="25"/>
      <c r="GD1193" s="25"/>
      <c r="GE1193" s="25"/>
      <c r="GF1193" s="25"/>
      <c r="GG1193" s="25"/>
      <c r="GH1193" s="25"/>
      <c r="GI1193" s="25"/>
      <c r="GJ1193" s="25"/>
      <c r="GK1193" s="25"/>
      <c r="GL1193" s="25"/>
      <c r="GM1193" s="25"/>
      <c r="GN1193" s="25"/>
      <c r="GO1193" s="25"/>
      <c r="GP1193" s="25"/>
      <c r="GQ1193" s="25"/>
      <c r="GR1193" s="25"/>
      <c r="GS1193" s="25"/>
      <c r="GT1193" s="25"/>
      <c r="GU1193" s="25"/>
      <c r="GV1193" s="25"/>
      <c r="GW1193" s="25"/>
      <c r="GX1193" s="25"/>
      <c r="GY1193" s="25"/>
      <c r="GZ1193" s="25"/>
      <c r="HA1193" s="25"/>
      <c r="HB1193" s="25"/>
      <c r="HC1193" s="25"/>
      <c r="HD1193" s="25"/>
      <c r="HE1193" s="25"/>
      <c r="HF1193" s="25"/>
      <c r="HG1193" s="25"/>
      <c r="HH1193" s="25"/>
      <c r="HI1193" s="25"/>
      <c r="HJ1193" s="25"/>
      <c r="HK1193" s="25"/>
      <c r="HL1193" s="25"/>
      <c r="HM1193" s="25"/>
      <c r="HN1193" s="25"/>
      <c r="HO1193" s="25"/>
      <c r="HP1193" s="25"/>
      <c r="HQ1193" s="25"/>
      <c r="HR1193" s="25"/>
      <c r="HS1193" s="25"/>
      <c r="HT1193" s="25"/>
      <c r="HU1193" s="25"/>
      <c r="HV1193" s="25"/>
      <c r="HW1193" s="25"/>
      <c r="HX1193" s="25"/>
      <c r="HY1193" s="25"/>
      <c r="HZ1193" s="25"/>
      <c r="IA1193" s="25"/>
      <c r="IB1193" s="25"/>
      <c r="IC1193" s="25"/>
      <c r="ID1193" s="25"/>
      <c r="IE1193" s="25"/>
      <c r="IF1193" s="25"/>
      <c r="IG1193" s="25"/>
      <c r="IH1193" s="25"/>
      <c r="II1193" s="25"/>
      <c r="IJ1193" s="25"/>
      <c r="IK1193" s="25"/>
      <c r="IL1193" s="25"/>
      <c r="IM1193" s="25"/>
      <c r="IN1193" s="25"/>
      <c r="IO1193" s="25"/>
      <c r="IP1193" s="25"/>
      <c r="IQ1193" s="25"/>
      <c r="IR1193" s="25"/>
      <c r="IS1193" s="25"/>
      <c r="IT1193" s="25"/>
      <c r="IU1193" s="25"/>
      <c r="IV1193" s="25"/>
    </row>
    <row r="1194" spans="1:256" s="12" customFormat="1" ht="15.75">
      <c r="A1194" s="11" t="s">
        <v>1287</v>
      </c>
      <c r="B1194" s="13" t="s">
        <v>407</v>
      </c>
      <c r="C1194" s="9">
        <v>38</v>
      </c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  <c r="BN1194" s="25"/>
      <c r="BO1194" s="25"/>
      <c r="BP1194" s="25"/>
      <c r="BQ1194" s="25"/>
      <c r="BR1194" s="25"/>
      <c r="BS1194" s="25"/>
      <c r="BT1194" s="25"/>
      <c r="BU1194" s="25"/>
      <c r="BV1194" s="25"/>
      <c r="BW1194" s="25"/>
      <c r="BX1194" s="25"/>
      <c r="BY1194" s="25"/>
      <c r="BZ1194" s="25"/>
      <c r="CA1194" s="25"/>
      <c r="CB1194" s="25"/>
      <c r="CC1194" s="25"/>
      <c r="CD1194" s="25"/>
      <c r="CE1194" s="25"/>
      <c r="CF1194" s="25"/>
      <c r="CG1194" s="25"/>
      <c r="CH1194" s="25"/>
      <c r="CI1194" s="25"/>
      <c r="CJ1194" s="25"/>
      <c r="CK1194" s="25"/>
      <c r="CL1194" s="25"/>
      <c r="CM1194" s="25"/>
      <c r="CN1194" s="25"/>
      <c r="CO1194" s="25"/>
      <c r="CP1194" s="25"/>
      <c r="CQ1194" s="25"/>
      <c r="CR1194" s="25"/>
      <c r="CS1194" s="25"/>
      <c r="CT1194" s="25"/>
      <c r="CU1194" s="25"/>
      <c r="CV1194" s="25"/>
      <c r="CW1194" s="25"/>
      <c r="CX1194" s="25"/>
      <c r="CY1194" s="25"/>
      <c r="CZ1194" s="25"/>
      <c r="DA1194" s="25"/>
      <c r="DB1194" s="25"/>
      <c r="DC1194" s="25"/>
      <c r="DD1194" s="25"/>
      <c r="DE1194" s="25"/>
      <c r="DF1194" s="25"/>
      <c r="DG1194" s="25"/>
      <c r="DH1194" s="25"/>
      <c r="DI1194" s="25"/>
      <c r="DJ1194" s="25"/>
      <c r="DK1194" s="25"/>
      <c r="DL1194" s="25"/>
      <c r="DM1194" s="25"/>
      <c r="DN1194" s="25"/>
      <c r="DO1194" s="25"/>
      <c r="DP1194" s="25"/>
      <c r="DQ1194" s="25"/>
      <c r="DR1194" s="25"/>
      <c r="DS1194" s="25"/>
      <c r="DT1194" s="25"/>
      <c r="DU1194" s="25"/>
      <c r="DV1194" s="25"/>
      <c r="DW1194" s="25"/>
      <c r="DX1194" s="25"/>
      <c r="DY1194" s="25"/>
      <c r="DZ1194" s="25"/>
      <c r="EA1194" s="25"/>
      <c r="EB1194" s="25"/>
      <c r="EC1194" s="25"/>
      <c r="ED1194" s="25"/>
      <c r="EE1194" s="25"/>
      <c r="EF1194" s="25"/>
      <c r="EG1194" s="25"/>
      <c r="EH1194" s="25"/>
      <c r="EI1194" s="25"/>
      <c r="EJ1194" s="25"/>
      <c r="EK1194" s="25"/>
      <c r="EL1194" s="25"/>
      <c r="EM1194" s="25"/>
      <c r="EN1194" s="25"/>
      <c r="EO1194" s="25"/>
      <c r="EP1194" s="25"/>
      <c r="EQ1194" s="25"/>
      <c r="ER1194" s="25"/>
      <c r="ES1194" s="25"/>
      <c r="ET1194" s="25"/>
      <c r="EU1194" s="25"/>
      <c r="EV1194" s="25"/>
      <c r="EW1194" s="25"/>
      <c r="EX1194" s="25"/>
      <c r="EY1194" s="25"/>
      <c r="EZ1194" s="25"/>
      <c r="FA1194" s="25"/>
      <c r="FB1194" s="25"/>
      <c r="FC1194" s="25"/>
      <c r="FD1194" s="25"/>
      <c r="FE1194" s="25"/>
      <c r="FF1194" s="25"/>
      <c r="FG1194" s="25"/>
      <c r="FH1194" s="25"/>
      <c r="FI1194" s="25"/>
      <c r="FJ1194" s="25"/>
      <c r="FK1194" s="25"/>
      <c r="FL1194" s="25"/>
      <c r="FM1194" s="25"/>
      <c r="FN1194" s="25"/>
      <c r="FO1194" s="25"/>
      <c r="FP1194" s="25"/>
      <c r="FQ1194" s="25"/>
      <c r="FR1194" s="25"/>
      <c r="FS1194" s="25"/>
      <c r="FT1194" s="25"/>
      <c r="FU1194" s="25"/>
      <c r="FV1194" s="25"/>
      <c r="FW1194" s="25"/>
      <c r="FX1194" s="25"/>
      <c r="FY1194" s="25"/>
      <c r="FZ1194" s="25"/>
      <c r="GA1194" s="25"/>
      <c r="GB1194" s="25"/>
      <c r="GC1194" s="25"/>
      <c r="GD1194" s="25"/>
      <c r="GE1194" s="25"/>
      <c r="GF1194" s="25"/>
      <c r="GG1194" s="25"/>
      <c r="GH1194" s="25"/>
      <c r="GI1194" s="25"/>
      <c r="GJ1194" s="25"/>
      <c r="GK1194" s="25"/>
      <c r="GL1194" s="25"/>
      <c r="GM1194" s="25"/>
      <c r="GN1194" s="25"/>
      <c r="GO1194" s="25"/>
      <c r="GP1194" s="25"/>
      <c r="GQ1194" s="25"/>
      <c r="GR1194" s="25"/>
      <c r="GS1194" s="25"/>
      <c r="GT1194" s="25"/>
      <c r="GU1194" s="25"/>
      <c r="GV1194" s="25"/>
      <c r="GW1194" s="25"/>
      <c r="GX1194" s="25"/>
      <c r="GY1194" s="25"/>
      <c r="GZ1194" s="25"/>
      <c r="HA1194" s="25"/>
      <c r="HB1194" s="25"/>
      <c r="HC1194" s="25"/>
      <c r="HD1194" s="25"/>
      <c r="HE1194" s="25"/>
      <c r="HF1194" s="25"/>
      <c r="HG1194" s="25"/>
      <c r="HH1194" s="25"/>
      <c r="HI1194" s="25"/>
      <c r="HJ1194" s="25"/>
      <c r="HK1194" s="25"/>
      <c r="HL1194" s="25"/>
      <c r="HM1194" s="25"/>
      <c r="HN1194" s="25"/>
      <c r="HO1194" s="25"/>
      <c r="HP1194" s="25"/>
      <c r="HQ1194" s="25"/>
      <c r="HR1194" s="25"/>
      <c r="HS1194" s="25"/>
      <c r="HT1194" s="25"/>
      <c r="HU1194" s="25"/>
      <c r="HV1194" s="25"/>
      <c r="HW1194" s="25"/>
      <c r="HX1194" s="25"/>
      <c r="HY1194" s="25"/>
      <c r="HZ1194" s="25"/>
      <c r="IA1194" s="25"/>
      <c r="IB1194" s="25"/>
      <c r="IC1194" s="25"/>
      <c r="ID1194" s="25"/>
      <c r="IE1194" s="25"/>
      <c r="IF1194" s="25"/>
      <c r="IG1194" s="25"/>
      <c r="IH1194" s="25"/>
      <c r="II1194" s="25"/>
      <c r="IJ1194" s="25"/>
      <c r="IK1194" s="25"/>
      <c r="IL1194" s="25"/>
      <c r="IM1194" s="25"/>
      <c r="IN1194" s="25"/>
      <c r="IO1194" s="25"/>
      <c r="IP1194" s="25"/>
      <c r="IQ1194" s="25"/>
      <c r="IR1194" s="25"/>
      <c r="IS1194" s="25"/>
      <c r="IT1194" s="25"/>
      <c r="IU1194" s="25"/>
      <c r="IV1194" s="25"/>
    </row>
    <row r="1195" spans="1:256" s="12" customFormat="1" ht="15.75">
      <c r="A1195" s="11" t="s">
        <v>1288</v>
      </c>
      <c r="B1195" s="13" t="s">
        <v>406</v>
      </c>
      <c r="C1195" s="9">
        <v>54</v>
      </c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  <c r="BN1195" s="25"/>
      <c r="BO1195" s="25"/>
      <c r="BP1195" s="25"/>
      <c r="BQ1195" s="25"/>
      <c r="BR1195" s="25"/>
      <c r="BS1195" s="25"/>
      <c r="BT1195" s="25"/>
      <c r="BU1195" s="25"/>
      <c r="BV1195" s="25"/>
      <c r="BW1195" s="25"/>
      <c r="BX1195" s="25"/>
      <c r="BY1195" s="25"/>
      <c r="BZ1195" s="25"/>
      <c r="CA1195" s="25"/>
      <c r="CB1195" s="25"/>
      <c r="CC1195" s="25"/>
      <c r="CD1195" s="25"/>
      <c r="CE1195" s="25"/>
      <c r="CF1195" s="25"/>
      <c r="CG1195" s="25"/>
      <c r="CH1195" s="25"/>
      <c r="CI1195" s="25"/>
      <c r="CJ1195" s="25"/>
      <c r="CK1195" s="25"/>
      <c r="CL1195" s="25"/>
      <c r="CM1195" s="25"/>
      <c r="CN1195" s="25"/>
      <c r="CO1195" s="25"/>
      <c r="CP1195" s="25"/>
      <c r="CQ1195" s="25"/>
      <c r="CR1195" s="25"/>
      <c r="CS1195" s="25"/>
      <c r="CT1195" s="25"/>
      <c r="CU1195" s="25"/>
      <c r="CV1195" s="25"/>
      <c r="CW1195" s="25"/>
      <c r="CX1195" s="25"/>
      <c r="CY1195" s="25"/>
      <c r="CZ1195" s="25"/>
      <c r="DA1195" s="25"/>
      <c r="DB1195" s="25"/>
      <c r="DC1195" s="25"/>
      <c r="DD1195" s="25"/>
      <c r="DE1195" s="25"/>
      <c r="DF1195" s="25"/>
      <c r="DG1195" s="25"/>
      <c r="DH1195" s="25"/>
      <c r="DI1195" s="25"/>
      <c r="DJ1195" s="25"/>
      <c r="DK1195" s="25"/>
      <c r="DL1195" s="25"/>
      <c r="DM1195" s="25"/>
      <c r="DN1195" s="25"/>
      <c r="DO1195" s="25"/>
      <c r="DP1195" s="25"/>
      <c r="DQ1195" s="25"/>
      <c r="DR1195" s="25"/>
      <c r="DS1195" s="25"/>
      <c r="DT1195" s="25"/>
      <c r="DU1195" s="25"/>
      <c r="DV1195" s="25"/>
      <c r="DW1195" s="25"/>
      <c r="DX1195" s="25"/>
      <c r="DY1195" s="25"/>
      <c r="DZ1195" s="25"/>
      <c r="EA1195" s="25"/>
      <c r="EB1195" s="25"/>
      <c r="EC1195" s="25"/>
      <c r="ED1195" s="25"/>
      <c r="EE1195" s="25"/>
      <c r="EF1195" s="25"/>
      <c r="EG1195" s="25"/>
      <c r="EH1195" s="25"/>
      <c r="EI1195" s="25"/>
      <c r="EJ1195" s="25"/>
      <c r="EK1195" s="25"/>
      <c r="EL1195" s="25"/>
      <c r="EM1195" s="25"/>
      <c r="EN1195" s="25"/>
      <c r="EO1195" s="25"/>
      <c r="EP1195" s="25"/>
      <c r="EQ1195" s="25"/>
      <c r="ER1195" s="25"/>
      <c r="ES1195" s="25"/>
      <c r="ET1195" s="25"/>
      <c r="EU1195" s="25"/>
      <c r="EV1195" s="25"/>
      <c r="EW1195" s="25"/>
      <c r="EX1195" s="25"/>
      <c r="EY1195" s="25"/>
      <c r="EZ1195" s="25"/>
      <c r="FA1195" s="25"/>
      <c r="FB1195" s="25"/>
      <c r="FC1195" s="25"/>
      <c r="FD1195" s="25"/>
      <c r="FE1195" s="25"/>
      <c r="FF1195" s="25"/>
      <c r="FG1195" s="25"/>
      <c r="FH1195" s="25"/>
      <c r="FI1195" s="25"/>
      <c r="FJ1195" s="25"/>
      <c r="FK1195" s="25"/>
      <c r="FL1195" s="25"/>
      <c r="FM1195" s="25"/>
      <c r="FN1195" s="25"/>
      <c r="FO1195" s="25"/>
      <c r="FP1195" s="25"/>
      <c r="FQ1195" s="25"/>
      <c r="FR1195" s="25"/>
      <c r="FS1195" s="25"/>
      <c r="FT1195" s="25"/>
      <c r="FU1195" s="25"/>
      <c r="FV1195" s="25"/>
      <c r="FW1195" s="25"/>
      <c r="FX1195" s="25"/>
      <c r="FY1195" s="25"/>
      <c r="FZ1195" s="25"/>
      <c r="GA1195" s="25"/>
      <c r="GB1195" s="25"/>
      <c r="GC1195" s="25"/>
      <c r="GD1195" s="25"/>
      <c r="GE1195" s="25"/>
      <c r="GF1195" s="25"/>
      <c r="GG1195" s="25"/>
      <c r="GH1195" s="25"/>
      <c r="GI1195" s="25"/>
      <c r="GJ1195" s="25"/>
      <c r="GK1195" s="25"/>
      <c r="GL1195" s="25"/>
      <c r="GM1195" s="25"/>
      <c r="GN1195" s="25"/>
      <c r="GO1195" s="25"/>
      <c r="GP1195" s="25"/>
      <c r="GQ1195" s="25"/>
      <c r="GR1195" s="25"/>
      <c r="GS1195" s="25"/>
      <c r="GT1195" s="25"/>
      <c r="GU1195" s="25"/>
      <c r="GV1195" s="25"/>
      <c r="GW1195" s="25"/>
      <c r="GX1195" s="25"/>
      <c r="GY1195" s="25"/>
      <c r="GZ1195" s="25"/>
      <c r="HA1195" s="25"/>
      <c r="HB1195" s="25"/>
      <c r="HC1195" s="25"/>
      <c r="HD1195" s="25"/>
      <c r="HE1195" s="25"/>
      <c r="HF1195" s="25"/>
      <c r="HG1195" s="25"/>
      <c r="HH1195" s="25"/>
      <c r="HI1195" s="25"/>
      <c r="HJ1195" s="25"/>
      <c r="HK1195" s="25"/>
      <c r="HL1195" s="25"/>
      <c r="HM1195" s="25"/>
      <c r="HN1195" s="25"/>
      <c r="HO1195" s="25"/>
      <c r="HP1195" s="25"/>
      <c r="HQ1195" s="25"/>
      <c r="HR1195" s="25"/>
      <c r="HS1195" s="25"/>
      <c r="HT1195" s="25"/>
      <c r="HU1195" s="25"/>
      <c r="HV1195" s="25"/>
      <c r="HW1195" s="25"/>
      <c r="HX1195" s="25"/>
      <c r="HY1195" s="25"/>
      <c r="HZ1195" s="25"/>
      <c r="IA1195" s="25"/>
      <c r="IB1195" s="25"/>
      <c r="IC1195" s="25"/>
      <c r="ID1195" s="25"/>
      <c r="IE1195" s="25"/>
      <c r="IF1195" s="25"/>
      <c r="IG1195" s="25"/>
      <c r="IH1195" s="25"/>
      <c r="II1195" s="25"/>
      <c r="IJ1195" s="25"/>
      <c r="IK1195" s="25"/>
      <c r="IL1195" s="25"/>
      <c r="IM1195" s="25"/>
      <c r="IN1195" s="25"/>
      <c r="IO1195" s="25"/>
      <c r="IP1195" s="25"/>
      <c r="IQ1195" s="25"/>
      <c r="IR1195" s="25"/>
      <c r="IS1195" s="25"/>
      <c r="IT1195" s="25"/>
      <c r="IU1195" s="25"/>
      <c r="IV1195" s="25"/>
    </row>
    <row r="1196" spans="1:256" s="12" customFormat="1" ht="15.75">
      <c r="A1196" s="11" t="s">
        <v>1289</v>
      </c>
      <c r="B1196" s="13" t="s">
        <v>280</v>
      </c>
      <c r="C1196" s="9">
        <v>50</v>
      </c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  <c r="BN1196" s="25"/>
      <c r="BO1196" s="25"/>
      <c r="BP1196" s="25"/>
      <c r="BQ1196" s="25"/>
      <c r="BR1196" s="25"/>
      <c r="BS1196" s="25"/>
      <c r="BT1196" s="25"/>
      <c r="BU1196" s="25"/>
      <c r="BV1196" s="25"/>
      <c r="BW1196" s="25"/>
      <c r="BX1196" s="25"/>
      <c r="BY1196" s="25"/>
      <c r="BZ1196" s="25"/>
      <c r="CA1196" s="25"/>
      <c r="CB1196" s="25"/>
      <c r="CC1196" s="25"/>
      <c r="CD1196" s="25"/>
      <c r="CE1196" s="25"/>
      <c r="CF1196" s="25"/>
      <c r="CG1196" s="25"/>
      <c r="CH1196" s="25"/>
      <c r="CI1196" s="25"/>
      <c r="CJ1196" s="25"/>
      <c r="CK1196" s="25"/>
      <c r="CL1196" s="25"/>
      <c r="CM1196" s="25"/>
      <c r="CN1196" s="25"/>
      <c r="CO1196" s="25"/>
      <c r="CP1196" s="25"/>
      <c r="CQ1196" s="25"/>
      <c r="CR1196" s="25"/>
      <c r="CS1196" s="25"/>
      <c r="CT1196" s="25"/>
      <c r="CU1196" s="25"/>
      <c r="CV1196" s="25"/>
      <c r="CW1196" s="25"/>
      <c r="CX1196" s="25"/>
      <c r="CY1196" s="25"/>
      <c r="CZ1196" s="25"/>
      <c r="DA1196" s="25"/>
      <c r="DB1196" s="25"/>
      <c r="DC1196" s="25"/>
      <c r="DD1196" s="25"/>
      <c r="DE1196" s="25"/>
      <c r="DF1196" s="25"/>
      <c r="DG1196" s="25"/>
      <c r="DH1196" s="25"/>
      <c r="DI1196" s="25"/>
      <c r="DJ1196" s="25"/>
      <c r="DK1196" s="25"/>
      <c r="DL1196" s="25"/>
      <c r="DM1196" s="25"/>
      <c r="DN1196" s="25"/>
      <c r="DO1196" s="25"/>
      <c r="DP1196" s="25"/>
      <c r="DQ1196" s="25"/>
      <c r="DR1196" s="25"/>
      <c r="DS1196" s="25"/>
      <c r="DT1196" s="25"/>
      <c r="DU1196" s="25"/>
      <c r="DV1196" s="25"/>
      <c r="DW1196" s="25"/>
      <c r="DX1196" s="25"/>
      <c r="DY1196" s="25"/>
      <c r="DZ1196" s="25"/>
      <c r="EA1196" s="25"/>
      <c r="EB1196" s="25"/>
      <c r="EC1196" s="25"/>
      <c r="ED1196" s="25"/>
      <c r="EE1196" s="25"/>
      <c r="EF1196" s="25"/>
      <c r="EG1196" s="25"/>
      <c r="EH1196" s="25"/>
      <c r="EI1196" s="25"/>
      <c r="EJ1196" s="25"/>
      <c r="EK1196" s="25"/>
      <c r="EL1196" s="25"/>
      <c r="EM1196" s="25"/>
      <c r="EN1196" s="25"/>
      <c r="EO1196" s="25"/>
      <c r="EP1196" s="25"/>
      <c r="EQ1196" s="25"/>
      <c r="ER1196" s="25"/>
      <c r="ES1196" s="25"/>
      <c r="ET1196" s="25"/>
      <c r="EU1196" s="25"/>
      <c r="EV1196" s="25"/>
      <c r="EW1196" s="25"/>
      <c r="EX1196" s="25"/>
      <c r="EY1196" s="25"/>
      <c r="EZ1196" s="25"/>
      <c r="FA1196" s="25"/>
      <c r="FB1196" s="25"/>
      <c r="FC1196" s="25"/>
      <c r="FD1196" s="25"/>
      <c r="FE1196" s="25"/>
      <c r="FF1196" s="25"/>
      <c r="FG1196" s="25"/>
      <c r="FH1196" s="25"/>
      <c r="FI1196" s="25"/>
      <c r="FJ1196" s="25"/>
      <c r="FK1196" s="25"/>
      <c r="FL1196" s="25"/>
      <c r="FM1196" s="25"/>
      <c r="FN1196" s="25"/>
      <c r="FO1196" s="25"/>
      <c r="FP1196" s="25"/>
      <c r="FQ1196" s="25"/>
      <c r="FR1196" s="25"/>
      <c r="FS1196" s="25"/>
      <c r="FT1196" s="25"/>
      <c r="FU1196" s="25"/>
      <c r="FV1196" s="25"/>
      <c r="FW1196" s="25"/>
      <c r="FX1196" s="25"/>
      <c r="FY1196" s="25"/>
      <c r="FZ1196" s="25"/>
      <c r="GA1196" s="25"/>
      <c r="GB1196" s="25"/>
      <c r="GC1196" s="25"/>
      <c r="GD1196" s="25"/>
      <c r="GE1196" s="25"/>
      <c r="GF1196" s="25"/>
      <c r="GG1196" s="25"/>
      <c r="GH1196" s="25"/>
      <c r="GI1196" s="25"/>
      <c r="GJ1196" s="25"/>
      <c r="GK1196" s="25"/>
      <c r="GL1196" s="25"/>
      <c r="GM1196" s="25"/>
      <c r="GN1196" s="25"/>
      <c r="GO1196" s="25"/>
      <c r="GP1196" s="25"/>
      <c r="GQ1196" s="25"/>
      <c r="GR1196" s="25"/>
      <c r="GS1196" s="25"/>
      <c r="GT1196" s="25"/>
      <c r="GU1196" s="25"/>
      <c r="GV1196" s="25"/>
      <c r="GW1196" s="25"/>
      <c r="GX1196" s="25"/>
      <c r="GY1196" s="25"/>
      <c r="GZ1196" s="25"/>
      <c r="HA1196" s="25"/>
      <c r="HB1196" s="25"/>
      <c r="HC1196" s="25"/>
      <c r="HD1196" s="25"/>
      <c r="HE1196" s="25"/>
      <c r="HF1196" s="25"/>
      <c r="HG1196" s="25"/>
      <c r="HH1196" s="25"/>
      <c r="HI1196" s="25"/>
      <c r="HJ1196" s="25"/>
      <c r="HK1196" s="25"/>
      <c r="HL1196" s="25"/>
      <c r="HM1196" s="25"/>
      <c r="HN1196" s="25"/>
      <c r="HO1196" s="25"/>
      <c r="HP1196" s="25"/>
      <c r="HQ1196" s="25"/>
      <c r="HR1196" s="25"/>
      <c r="HS1196" s="25"/>
      <c r="HT1196" s="25"/>
      <c r="HU1196" s="25"/>
      <c r="HV1196" s="25"/>
      <c r="HW1196" s="25"/>
      <c r="HX1196" s="25"/>
      <c r="HY1196" s="25"/>
      <c r="HZ1196" s="25"/>
      <c r="IA1196" s="25"/>
      <c r="IB1196" s="25"/>
      <c r="IC1196" s="25"/>
      <c r="ID1196" s="25"/>
      <c r="IE1196" s="25"/>
      <c r="IF1196" s="25"/>
      <c r="IG1196" s="25"/>
      <c r="IH1196" s="25"/>
      <c r="II1196" s="25"/>
      <c r="IJ1196" s="25"/>
      <c r="IK1196" s="25"/>
      <c r="IL1196" s="25"/>
      <c r="IM1196" s="25"/>
      <c r="IN1196" s="25"/>
      <c r="IO1196" s="25"/>
      <c r="IP1196" s="25"/>
      <c r="IQ1196" s="25"/>
      <c r="IR1196" s="25"/>
      <c r="IS1196" s="25"/>
      <c r="IT1196" s="25"/>
      <c r="IU1196" s="25"/>
      <c r="IV1196" s="25"/>
    </row>
    <row r="1197" spans="1:256" s="12" customFormat="1" ht="15.75">
      <c r="A1197" s="11" t="s">
        <v>1290</v>
      </c>
      <c r="B1197" s="13" t="s">
        <v>724</v>
      </c>
      <c r="C1197" s="9">
        <v>172</v>
      </c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  <c r="BN1197" s="25"/>
      <c r="BO1197" s="25"/>
      <c r="BP1197" s="25"/>
      <c r="BQ1197" s="25"/>
      <c r="BR1197" s="25"/>
      <c r="BS1197" s="25"/>
      <c r="BT1197" s="25"/>
      <c r="BU1197" s="25"/>
      <c r="BV1197" s="25"/>
      <c r="BW1197" s="25"/>
      <c r="BX1197" s="25"/>
      <c r="BY1197" s="25"/>
      <c r="BZ1197" s="25"/>
      <c r="CA1197" s="25"/>
      <c r="CB1197" s="25"/>
      <c r="CC1197" s="25"/>
      <c r="CD1197" s="25"/>
      <c r="CE1197" s="25"/>
      <c r="CF1197" s="25"/>
      <c r="CG1197" s="25"/>
      <c r="CH1197" s="25"/>
      <c r="CI1197" s="25"/>
      <c r="CJ1197" s="25"/>
      <c r="CK1197" s="25"/>
      <c r="CL1197" s="25"/>
      <c r="CM1197" s="25"/>
      <c r="CN1197" s="25"/>
      <c r="CO1197" s="25"/>
      <c r="CP1197" s="25"/>
      <c r="CQ1197" s="25"/>
      <c r="CR1197" s="25"/>
      <c r="CS1197" s="25"/>
      <c r="CT1197" s="25"/>
      <c r="CU1197" s="25"/>
      <c r="CV1197" s="25"/>
      <c r="CW1197" s="25"/>
      <c r="CX1197" s="25"/>
      <c r="CY1197" s="25"/>
      <c r="CZ1197" s="25"/>
      <c r="DA1197" s="25"/>
      <c r="DB1197" s="25"/>
      <c r="DC1197" s="25"/>
      <c r="DD1197" s="25"/>
      <c r="DE1197" s="25"/>
      <c r="DF1197" s="25"/>
      <c r="DG1197" s="25"/>
      <c r="DH1197" s="25"/>
      <c r="DI1197" s="25"/>
      <c r="DJ1197" s="25"/>
      <c r="DK1197" s="25"/>
      <c r="DL1197" s="25"/>
      <c r="DM1197" s="25"/>
      <c r="DN1197" s="25"/>
      <c r="DO1197" s="25"/>
      <c r="DP1197" s="25"/>
      <c r="DQ1197" s="25"/>
      <c r="DR1197" s="25"/>
      <c r="DS1197" s="25"/>
      <c r="DT1197" s="25"/>
      <c r="DU1197" s="25"/>
      <c r="DV1197" s="25"/>
      <c r="DW1197" s="25"/>
      <c r="DX1197" s="25"/>
      <c r="DY1197" s="25"/>
      <c r="DZ1197" s="25"/>
      <c r="EA1197" s="25"/>
      <c r="EB1197" s="25"/>
      <c r="EC1197" s="25"/>
      <c r="ED1197" s="25"/>
      <c r="EE1197" s="25"/>
      <c r="EF1197" s="25"/>
      <c r="EG1197" s="25"/>
      <c r="EH1197" s="25"/>
      <c r="EI1197" s="25"/>
      <c r="EJ1197" s="25"/>
      <c r="EK1197" s="25"/>
      <c r="EL1197" s="25"/>
      <c r="EM1197" s="25"/>
      <c r="EN1197" s="25"/>
      <c r="EO1197" s="25"/>
      <c r="EP1197" s="25"/>
      <c r="EQ1197" s="25"/>
      <c r="ER1197" s="25"/>
      <c r="ES1197" s="25"/>
      <c r="ET1197" s="25"/>
      <c r="EU1197" s="25"/>
      <c r="EV1197" s="25"/>
      <c r="EW1197" s="25"/>
      <c r="EX1197" s="25"/>
      <c r="EY1197" s="25"/>
      <c r="EZ1197" s="25"/>
      <c r="FA1197" s="25"/>
      <c r="FB1197" s="25"/>
      <c r="FC1197" s="25"/>
      <c r="FD1197" s="25"/>
      <c r="FE1197" s="25"/>
      <c r="FF1197" s="25"/>
      <c r="FG1197" s="25"/>
      <c r="FH1197" s="25"/>
      <c r="FI1197" s="25"/>
      <c r="FJ1197" s="25"/>
      <c r="FK1197" s="25"/>
      <c r="FL1197" s="25"/>
      <c r="FM1197" s="25"/>
      <c r="FN1197" s="25"/>
      <c r="FO1197" s="25"/>
      <c r="FP1197" s="25"/>
      <c r="FQ1197" s="25"/>
      <c r="FR1197" s="25"/>
      <c r="FS1197" s="25"/>
      <c r="FT1197" s="25"/>
      <c r="FU1197" s="25"/>
      <c r="FV1197" s="25"/>
      <c r="FW1197" s="25"/>
      <c r="FX1197" s="25"/>
      <c r="FY1197" s="25"/>
      <c r="FZ1197" s="25"/>
      <c r="GA1197" s="25"/>
      <c r="GB1197" s="25"/>
      <c r="GC1197" s="25"/>
      <c r="GD1197" s="25"/>
      <c r="GE1197" s="25"/>
      <c r="GF1197" s="25"/>
      <c r="GG1197" s="25"/>
      <c r="GH1197" s="25"/>
      <c r="GI1197" s="25"/>
      <c r="GJ1197" s="25"/>
      <c r="GK1197" s="25"/>
      <c r="GL1197" s="25"/>
      <c r="GM1197" s="25"/>
      <c r="GN1197" s="25"/>
      <c r="GO1197" s="25"/>
      <c r="GP1197" s="25"/>
      <c r="GQ1197" s="25"/>
      <c r="GR1197" s="25"/>
      <c r="GS1197" s="25"/>
      <c r="GT1197" s="25"/>
      <c r="GU1197" s="25"/>
      <c r="GV1197" s="25"/>
      <c r="GW1197" s="25"/>
      <c r="GX1197" s="25"/>
      <c r="GY1197" s="25"/>
      <c r="GZ1197" s="25"/>
      <c r="HA1197" s="25"/>
      <c r="HB1197" s="25"/>
      <c r="HC1197" s="25"/>
      <c r="HD1197" s="25"/>
      <c r="HE1197" s="25"/>
      <c r="HF1197" s="25"/>
      <c r="HG1197" s="25"/>
      <c r="HH1197" s="25"/>
      <c r="HI1197" s="25"/>
      <c r="HJ1197" s="25"/>
      <c r="HK1197" s="25"/>
      <c r="HL1197" s="25"/>
      <c r="HM1197" s="25"/>
      <c r="HN1197" s="25"/>
      <c r="HO1197" s="25"/>
      <c r="HP1197" s="25"/>
      <c r="HQ1197" s="25"/>
      <c r="HR1197" s="25"/>
      <c r="HS1197" s="25"/>
      <c r="HT1197" s="25"/>
      <c r="HU1197" s="25"/>
      <c r="HV1197" s="25"/>
      <c r="HW1197" s="25"/>
      <c r="HX1197" s="25"/>
      <c r="HY1197" s="25"/>
      <c r="HZ1197" s="25"/>
      <c r="IA1197" s="25"/>
      <c r="IB1197" s="25"/>
      <c r="IC1197" s="25"/>
      <c r="ID1197" s="25"/>
      <c r="IE1197" s="25"/>
      <c r="IF1197" s="25"/>
      <c r="IG1197" s="25"/>
      <c r="IH1197" s="25"/>
      <c r="II1197" s="25"/>
      <c r="IJ1197" s="25"/>
      <c r="IK1197" s="25"/>
      <c r="IL1197" s="25"/>
      <c r="IM1197" s="25"/>
      <c r="IN1197" s="25"/>
      <c r="IO1197" s="25"/>
      <c r="IP1197" s="25"/>
      <c r="IQ1197" s="25"/>
      <c r="IR1197" s="25"/>
      <c r="IS1197" s="25"/>
      <c r="IT1197" s="25"/>
      <c r="IU1197" s="25"/>
      <c r="IV1197" s="25"/>
    </row>
    <row r="1198" spans="1:256" s="12" customFormat="1" ht="15.75">
      <c r="A1198" s="11" t="s">
        <v>1291</v>
      </c>
      <c r="B1198" s="13" t="s">
        <v>793</v>
      </c>
      <c r="C1198" s="9">
        <v>19</v>
      </c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  <c r="CA1198" s="25"/>
      <c r="CB1198" s="25"/>
      <c r="CC1198" s="25"/>
      <c r="CD1198" s="25"/>
      <c r="CE1198" s="25"/>
      <c r="CF1198" s="25"/>
      <c r="CG1198" s="25"/>
      <c r="CH1198" s="25"/>
      <c r="CI1198" s="25"/>
      <c r="CJ1198" s="25"/>
      <c r="CK1198" s="25"/>
      <c r="CL1198" s="25"/>
      <c r="CM1198" s="25"/>
      <c r="CN1198" s="25"/>
      <c r="CO1198" s="25"/>
      <c r="CP1198" s="25"/>
      <c r="CQ1198" s="25"/>
      <c r="CR1198" s="25"/>
      <c r="CS1198" s="25"/>
      <c r="CT1198" s="25"/>
      <c r="CU1198" s="25"/>
      <c r="CV1198" s="25"/>
      <c r="CW1198" s="25"/>
      <c r="CX1198" s="25"/>
      <c r="CY1198" s="25"/>
      <c r="CZ1198" s="25"/>
      <c r="DA1198" s="25"/>
      <c r="DB1198" s="25"/>
      <c r="DC1198" s="25"/>
      <c r="DD1198" s="25"/>
      <c r="DE1198" s="25"/>
      <c r="DF1198" s="25"/>
      <c r="DG1198" s="25"/>
      <c r="DH1198" s="25"/>
      <c r="DI1198" s="25"/>
      <c r="DJ1198" s="25"/>
      <c r="DK1198" s="25"/>
      <c r="DL1198" s="25"/>
      <c r="DM1198" s="25"/>
      <c r="DN1198" s="25"/>
      <c r="DO1198" s="25"/>
      <c r="DP1198" s="25"/>
      <c r="DQ1198" s="25"/>
      <c r="DR1198" s="25"/>
      <c r="DS1198" s="25"/>
      <c r="DT1198" s="25"/>
      <c r="DU1198" s="25"/>
      <c r="DV1198" s="25"/>
      <c r="DW1198" s="25"/>
      <c r="DX1198" s="25"/>
      <c r="DY1198" s="25"/>
      <c r="DZ1198" s="25"/>
      <c r="EA1198" s="25"/>
      <c r="EB1198" s="25"/>
      <c r="EC1198" s="25"/>
      <c r="ED1198" s="25"/>
      <c r="EE1198" s="25"/>
      <c r="EF1198" s="25"/>
      <c r="EG1198" s="25"/>
      <c r="EH1198" s="25"/>
      <c r="EI1198" s="25"/>
      <c r="EJ1198" s="25"/>
      <c r="EK1198" s="25"/>
      <c r="EL1198" s="25"/>
      <c r="EM1198" s="25"/>
      <c r="EN1198" s="25"/>
      <c r="EO1198" s="25"/>
      <c r="EP1198" s="25"/>
      <c r="EQ1198" s="25"/>
      <c r="ER1198" s="25"/>
      <c r="ES1198" s="25"/>
      <c r="ET1198" s="25"/>
      <c r="EU1198" s="25"/>
      <c r="EV1198" s="25"/>
      <c r="EW1198" s="25"/>
      <c r="EX1198" s="25"/>
      <c r="EY1198" s="25"/>
      <c r="EZ1198" s="25"/>
      <c r="FA1198" s="25"/>
      <c r="FB1198" s="25"/>
      <c r="FC1198" s="25"/>
      <c r="FD1198" s="25"/>
      <c r="FE1198" s="25"/>
      <c r="FF1198" s="25"/>
      <c r="FG1198" s="25"/>
      <c r="FH1198" s="25"/>
      <c r="FI1198" s="25"/>
      <c r="FJ1198" s="25"/>
      <c r="FK1198" s="25"/>
      <c r="FL1198" s="25"/>
      <c r="FM1198" s="25"/>
      <c r="FN1198" s="25"/>
      <c r="FO1198" s="25"/>
      <c r="FP1198" s="25"/>
      <c r="FQ1198" s="25"/>
      <c r="FR1198" s="25"/>
      <c r="FS1198" s="25"/>
      <c r="FT1198" s="25"/>
      <c r="FU1198" s="25"/>
      <c r="FV1198" s="25"/>
      <c r="FW1198" s="25"/>
      <c r="FX1198" s="25"/>
      <c r="FY1198" s="25"/>
      <c r="FZ1198" s="25"/>
      <c r="GA1198" s="25"/>
      <c r="GB1198" s="25"/>
      <c r="GC1198" s="25"/>
      <c r="GD1198" s="25"/>
      <c r="GE1198" s="25"/>
      <c r="GF1198" s="25"/>
      <c r="GG1198" s="25"/>
      <c r="GH1198" s="25"/>
      <c r="GI1198" s="25"/>
      <c r="GJ1198" s="25"/>
      <c r="GK1198" s="25"/>
      <c r="GL1198" s="25"/>
      <c r="GM1198" s="25"/>
      <c r="GN1198" s="25"/>
      <c r="GO1198" s="25"/>
      <c r="GP1198" s="25"/>
      <c r="GQ1198" s="25"/>
      <c r="GR1198" s="25"/>
      <c r="GS1198" s="25"/>
      <c r="GT1198" s="25"/>
      <c r="GU1198" s="25"/>
      <c r="GV1198" s="25"/>
      <c r="GW1198" s="25"/>
      <c r="GX1198" s="25"/>
      <c r="GY1198" s="25"/>
      <c r="GZ1198" s="25"/>
      <c r="HA1198" s="25"/>
      <c r="HB1198" s="25"/>
      <c r="HC1198" s="25"/>
      <c r="HD1198" s="25"/>
      <c r="HE1198" s="25"/>
      <c r="HF1198" s="25"/>
      <c r="HG1198" s="25"/>
      <c r="HH1198" s="25"/>
      <c r="HI1198" s="25"/>
      <c r="HJ1198" s="25"/>
      <c r="HK1198" s="25"/>
      <c r="HL1198" s="25"/>
      <c r="HM1198" s="25"/>
      <c r="HN1198" s="25"/>
      <c r="HO1198" s="25"/>
      <c r="HP1198" s="25"/>
      <c r="HQ1198" s="25"/>
      <c r="HR1198" s="25"/>
      <c r="HS1198" s="25"/>
      <c r="HT1198" s="25"/>
      <c r="HU1198" s="25"/>
      <c r="HV1198" s="25"/>
      <c r="HW1198" s="25"/>
      <c r="HX1198" s="25"/>
      <c r="HY1198" s="25"/>
      <c r="HZ1198" s="25"/>
      <c r="IA1198" s="25"/>
      <c r="IB1198" s="25"/>
      <c r="IC1198" s="25"/>
      <c r="ID1198" s="25"/>
      <c r="IE1198" s="25"/>
      <c r="IF1198" s="25"/>
      <c r="IG1198" s="25"/>
      <c r="IH1198" s="25"/>
      <c r="II1198" s="25"/>
      <c r="IJ1198" s="25"/>
      <c r="IK1198" s="25"/>
      <c r="IL1198" s="25"/>
      <c r="IM1198" s="25"/>
      <c r="IN1198" s="25"/>
      <c r="IO1198" s="25"/>
      <c r="IP1198" s="25"/>
      <c r="IQ1198" s="25"/>
      <c r="IR1198" s="25"/>
      <c r="IS1198" s="25"/>
      <c r="IT1198" s="25"/>
      <c r="IU1198" s="25"/>
      <c r="IV1198" s="25"/>
    </row>
    <row r="1199" spans="1:256" s="12" customFormat="1" ht="15.75">
      <c r="A1199" s="11" t="s">
        <v>1292</v>
      </c>
      <c r="B1199" s="13" t="s">
        <v>519</v>
      </c>
      <c r="C1199" s="9">
        <v>27</v>
      </c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  <c r="BN1199" s="25"/>
      <c r="BO1199" s="25"/>
      <c r="BP1199" s="25"/>
      <c r="BQ1199" s="25"/>
      <c r="BR1199" s="25"/>
      <c r="BS1199" s="25"/>
      <c r="BT1199" s="25"/>
      <c r="BU1199" s="25"/>
      <c r="BV1199" s="25"/>
      <c r="BW1199" s="25"/>
      <c r="BX1199" s="25"/>
      <c r="BY1199" s="25"/>
      <c r="BZ1199" s="25"/>
      <c r="CA1199" s="25"/>
      <c r="CB1199" s="25"/>
      <c r="CC1199" s="25"/>
      <c r="CD1199" s="25"/>
      <c r="CE1199" s="25"/>
      <c r="CF1199" s="25"/>
      <c r="CG1199" s="25"/>
      <c r="CH1199" s="25"/>
      <c r="CI1199" s="25"/>
      <c r="CJ1199" s="25"/>
      <c r="CK1199" s="25"/>
      <c r="CL1199" s="25"/>
      <c r="CM1199" s="25"/>
      <c r="CN1199" s="25"/>
      <c r="CO1199" s="25"/>
      <c r="CP1199" s="25"/>
      <c r="CQ1199" s="25"/>
      <c r="CR1199" s="25"/>
      <c r="CS1199" s="25"/>
      <c r="CT1199" s="25"/>
      <c r="CU1199" s="25"/>
      <c r="CV1199" s="25"/>
      <c r="CW1199" s="25"/>
      <c r="CX1199" s="25"/>
      <c r="CY1199" s="25"/>
      <c r="CZ1199" s="25"/>
      <c r="DA1199" s="25"/>
      <c r="DB1199" s="25"/>
      <c r="DC1199" s="25"/>
      <c r="DD1199" s="25"/>
      <c r="DE1199" s="25"/>
      <c r="DF1199" s="25"/>
      <c r="DG1199" s="25"/>
      <c r="DH1199" s="25"/>
      <c r="DI1199" s="25"/>
      <c r="DJ1199" s="25"/>
      <c r="DK1199" s="25"/>
      <c r="DL1199" s="25"/>
      <c r="DM1199" s="25"/>
      <c r="DN1199" s="25"/>
      <c r="DO1199" s="25"/>
      <c r="DP1199" s="25"/>
      <c r="DQ1199" s="25"/>
      <c r="DR1199" s="25"/>
      <c r="DS1199" s="25"/>
      <c r="DT1199" s="25"/>
      <c r="DU1199" s="25"/>
      <c r="DV1199" s="25"/>
      <c r="DW1199" s="25"/>
      <c r="DX1199" s="25"/>
      <c r="DY1199" s="25"/>
      <c r="DZ1199" s="25"/>
      <c r="EA1199" s="25"/>
      <c r="EB1199" s="25"/>
      <c r="EC1199" s="25"/>
      <c r="ED1199" s="25"/>
      <c r="EE1199" s="25"/>
      <c r="EF1199" s="25"/>
      <c r="EG1199" s="25"/>
      <c r="EH1199" s="25"/>
      <c r="EI1199" s="25"/>
      <c r="EJ1199" s="25"/>
      <c r="EK1199" s="25"/>
      <c r="EL1199" s="25"/>
      <c r="EM1199" s="25"/>
      <c r="EN1199" s="25"/>
      <c r="EO1199" s="25"/>
      <c r="EP1199" s="25"/>
      <c r="EQ1199" s="25"/>
      <c r="ER1199" s="25"/>
      <c r="ES1199" s="25"/>
      <c r="ET1199" s="25"/>
      <c r="EU1199" s="25"/>
      <c r="EV1199" s="25"/>
      <c r="EW1199" s="25"/>
      <c r="EX1199" s="25"/>
      <c r="EY1199" s="25"/>
      <c r="EZ1199" s="25"/>
      <c r="FA1199" s="25"/>
      <c r="FB1199" s="25"/>
      <c r="FC1199" s="25"/>
      <c r="FD1199" s="25"/>
      <c r="FE1199" s="25"/>
      <c r="FF1199" s="25"/>
      <c r="FG1199" s="25"/>
      <c r="FH1199" s="25"/>
      <c r="FI1199" s="25"/>
      <c r="FJ1199" s="25"/>
      <c r="FK1199" s="25"/>
      <c r="FL1199" s="25"/>
      <c r="FM1199" s="25"/>
      <c r="FN1199" s="25"/>
      <c r="FO1199" s="25"/>
      <c r="FP1199" s="25"/>
      <c r="FQ1199" s="25"/>
      <c r="FR1199" s="25"/>
      <c r="FS1199" s="25"/>
      <c r="FT1199" s="25"/>
      <c r="FU1199" s="25"/>
      <c r="FV1199" s="25"/>
      <c r="FW1199" s="25"/>
      <c r="FX1199" s="25"/>
      <c r="FY1199" s="25"/>
      <c r="FZ1199" s="25"/>
      <c r="GA1199" s="25"/>
      <c r="GB1199" s="25"/>
      <c r="GC1199" s="25"/>
      <c r="GD1199" s="25"/>
      <c r="GE1199" s="25"/>
      <c r="GF1199" s="25"/>
      <c r="GG1199" s="25"/>
      <c r="GH1199" s="25"/>
      <c r="GI1199" s="25"/>
      <c r="GJ1199" s="25"/>
      <c r="GK1199" s="25"/>
      <c r="GL1199" s="25"/>
      <c r="GM1199" s="25"/>
      <c r="GN1199" s="25"/>
      <c r="GO1199" s="25"/>
      <c r="GP1199" s="25"/>
      <c r="GQ1199" s="25"/>
      <c r="GR1199" s="25"/>
      <c r="GS1199" s="25"/>
      <c r="GT1199" s="25"/>
      <c r="GU1199" s="25"/>
      <c r="GV1199" s="25"/>
      <c r="GW1199" s="25"/>
      <c r="GX1199" s="25"/>
      <c r="GY1199" s="25"/>
      <c r="GZ1199" s="25"/>
      <c r="HA1199" s="25"/>
      <c r="HB1199" s="25"/>
      <c r="HC1199" s="25"/>
      <c r="HD1199" s="25"/>
      <c r="HE1199" s="25"/>
      <c r="HF1199" s="25"/>
      <c r="HG1199" s="25"/>
      <c r="HH1199" s="25"/>
      <c r="HI1199" s="25"/>
      <c r="HJ1199" s="25"/>
      <c r="HK1199" s="25"/>
      <c r="HL1199" s="25"/>
      <c r="HM1199" s="25"/>
      <c r="HN1199" s="25"/>
      <c r="HO1199" s="25"/>
      <c r="HP1199" s="25"/>
      <c r="HQ1199" s="25"/>
      <c r="HR1199" s="25"/>
      <c r="HS1199" s="25"/>
      <c r="HT1199" s="25"/>
      <c r="HU1199" s="25"/>
      <c r="HV1199" s="25"/>
      <c r="HW1199" s="25"/>
      <c r="HX1199" s="25"/>
      <c r="HY1199" s="25"/>
      <c r="HZ1199" s="25"/>
      <c r="IA1199" s="25"/>
      <c r="IB1199" s="25"/>
      <c r="IC1199" s="25"/>
      <c r="ID1199" s="25"/>
      <c r="IE1199" s="25"/>
      <c r="IF1199" s="25"/>
      <c r="IG1199" s="25"/>
      <c r="IH1199" s="25"/>
      <c r="II1199" s="25"/>
      <c r="IJ1199" s="25"/>
      <c r="IK1199" s="25"/>
      <c r="IL1199" s="25"/>
      <c r="IM1199" s="25"/>
      <c r="IN1199" s="25"/>
      <c r="IO1199" s="25"/>
      <c r="IP1199" s="25"/>
      <c r="IQ1199" s="25"/>
      <c r="IR1199" s="25"/>
      <c r="IS1199" s="25"/>
      <c r="IT1199" s="25"/>
      <c r="IU1199" s="25"/>
      <c r="IV1199" s="25"/>
    </row>
    <row r="1200" spans="1:256" s="12" customFormat="1" ht="15.75">
      <c r="A1200" s="11" t="s">
        <v>1293</v>
      </c>
      <c r="B1200" s="13" t="s">
        <v>554</v>
      </c>
      <c r="C1200" s="9">
        <v>39</v>
      </c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  <c r="BN1200" s="25"/>
      <c r="BO1200" s="25"/>
      <c r="BP1200" s="25"/>
      <c r="BQ1200" s="25"/>
      <c r="BR1200" s="25"/>
      <c r="BS1200" s="25"/>
      <c r="BT1200" s="25"/>
      <c r="BU1200" s="25"/>
      <c r="BV1200" s="25"/>
      <c r="BW1200" s="25"/>
      <c r="BX1200" s="25"/>
      <c r="BY1200" s="25"/>
      <c r="BZ1200" s="25"/>
      <c r="CA1200" s="25"/>
      <c r="CB1200" s="25"/>
      <c r="CC1200" s="25"/>
      <c r="CD1200" s="25"/>
      <c r="CE1200" s="25"/>
      <c r="CF1200" s="25"/>
      <c r="CG1200" s="25"/>
      <c r="CH1200" s="25"/>
      <c r="CI1200" s="25"/>
      <c r="CJ1200" s="25"/>
      <c r="CK1200" s="25"/>
      <c r="CL1200" s="25"/>
      <c r="CM1200" s="25"/>
      <c r="CN1200" s="25"/>
      <c r="CO1200" s="25"/>
      <c r="CP1200" s="25"/>
      <c r="CQ1200" s="25"/>
      <c r="CR1200" s="25"/>
      <c r="CS1200" s="25"/>
      <c r="CT1200" s="25"/>
      <c r="CU1200" s="25"/>
      <c r="CV1200" s="25"/>
      <c r="CW1200" s="25"/>
      <c r="CX1200" s="25"/>
      <c r="CY1200" s="25"/>
      <c r="CZ1200" s="25"/>
      <c r="DA1200" s="25"/>
      <c r="DB1200" s="25"/>
      <c r="DC1200" s="25"/>
      <c r="DD1200" s="25"/>
      <c r="DE1200" s="25"/>
      <c r="DF1200" s="25"/>
      <c r="DG1200" s="25"/>
      <c r="DH1200" s="25"/>
      <c r="DI1200" s="25"/>
      <c r="DJ1200" s="25"/>
      <c r="DK1200" s="25"/>
      <c r="DL1200" s="25"/>
      <c r="DM1200" s="25"/>
      <c r="DN1200" s="25"/>
      <c r="DO1200" s="25"/>
      <c r="DP1200" s="25"/>
      <c r="DQ1200" s="25"/>
      <c r="DR1200" s="25"/>
      <c r="DS1200" s="25"/>
      <c r="DT1200" s="25"/>
      <c r="DU1200" s="25"/>
      <c r="DV1200" s="25"/>
      <c r="DW1200" s="25"/>
      <c r="DX1200" s="25"/>
      <c r="DY1200" s="25"/>
      <c r="DZ1200" s="25"/>
      <c r="EA1200" s="25"/>
      <c r="EB1200" s="25"/>
      <c r="EC1200" s="25"/>
      <c r="ED1200" s="25"/>
      <c r="EE1200" s="25"/>
      <c r="EF1200" s="25"/>
      <c r="EG1200" s="25"/>
      <c r="EH1200" s="25"/>
      <c r="EI1200" s="25"/>
      <c r="EJ1200" s="25"/>
      <c r="EK1200" s="25"/>
      <c r="EL1200" s="25"/>
      <c r="EM1200" s="25"/>
      <c r="EN1200" s="25"/>
      <c r="EO1200" s="25"/>
      <c r="EP1200" s="25"/>
      <c r="EQ1200" s="25"/>
      <c r="ER1200" s="25"/>
      <c r="ES1200" s="25"/>
      <c r="ET1200" s="25"/>
      <c r="EU1200" s="25"/>
      <c r="EV1200" s="25"/>
      <c r="EW1200" s="25"/>
      <c r="EX1200" s="25"/>
      <c r="EY1200" s="25"/>
      <c r="EZ1200" s="25"/>
      <c r="FA1200" s="25"/>
      <c r="FB1200" s="25"/>
      <c r="FC1200" s="25"/>
      <c r="FD1200" s="25"/>
      <c r="FE1200" s="25"/>
      <c r="FF1200" s="25"/>
      <c r="FG1200" s="25"/>
      <c r="FH1200" s="25"/>
      <c r="FI1200" s="25"/>
      <c r="FJ1200" s="25"/>
      <c r="FK1200" s="25"/>
      <c r="FL1200" s="25"/>
      <c r="FM1200" s="25"/>
      <c r="FN1200" s="25"/>
      <c r="FO1200" s="25"/>
      <c r="FP1200" s="25"/>
      <c r="FQ1200" s="25"/>
      <c r="FR1200" s="25"/>
      <c r="FS1200" s="25"/>
      <c r="FT1200" s="25"/>
      <c r="FU1200" s="25"/>
      <c r="FV1200" s="25"/>
      <c r="FW1200" s="25"/>
      <c r="FX1200" s="25"/>
      <c r="FY1200" s="25"/>
      <c r="FZ1200" s="25"/>
      <c r="GA1200" s="25"/>
      <c r="GB1200" s="25"/>
      <c r="GC1200" s="25"/>
      <c r="GD1200" s="25"/>
      <c r="GE1200" s="25"/>
      <c r="GF1200" s="25"/>
      <c r="GG1200" s="25"/>
      <c r="GH1200" s="25"/>
      <c r="GI1200" s="25"/>
      <c r="GJ1200" s="25"/>
      <c r="GK1200" s="25"/>
      <c r="GL1200" s="25"/>
      <c r="GM1200" s="25"/>
      <c r="GN1200" s="25"/>
      <c r="GO1200" s="25"/>
      <c r="GP1200" s="25"/>
      <c r="GQ1200" s="25"/>
      <c r="GR1200" s="25"/>
      <c r="GS1200" s="25"/>
      <c r="GT1200" s="25"/>
      <c r="GU1200" s="25"/>
      <c r="GV1200" s="25"/>
      <c r="GW1200" s="25"/>
      <c r="GX1200" s="25"/>
      <c r="GY1200" s="25"/>
      <c r="GZ1200" s="25"/>
      <c r="HA1200" s="25"/>
      <c r="HB1200" s="25"/>
      <c r="HC1200" s="25"/>
      <c r="HD1200" s="25"/>
      <c r="HE1200" s="25"/>
      <c r="HF1200" s="25"/>
      <c r="HG1200" s="25"/>
      <c r="HH1200" s="25"/>
      <c r="HI1200" s="25"/>
      <c r="HJ1200" s="25"/>
      <c r="HK1200" s="25"/>
      <c r="HL1200" s="25"/>
      <c r="HM1200" s="25"/>
      <c r="HN1200" s="25"/>
      <c r="HO1200" s="25"/>
      <c r="HP1200" s="25"/>
      <c r="HQ1200" s="25"/>
      <c r="HR1200" s="25"/>
      <c r="HS1200" s="25"/>
      <c r="HT1200" s="25"/>
      <c r="HU1200" s="25"/>
      <c r="HV1200" s="25"/>
      <c r="HW1200" s="25"/>
      <c r="HX1200" s="25"/>
      <c r="HY1200" s="25"/>
      <c r="HZ1200" s="25"/>
      <c r="IA1200" s="25"/>
      <c r="IB1200" s="25"/>
      <c r="IC1200" s="25"/>
      <c r="ID1200" s="25"/>
      <c r="IE1200" s="25"/>
      <c r="IF1200" s="25"/>
      <c r="IG1200" s="25"/>
      <c r="IH1200" s="25"/>
      <c r="II1200" s="25"/>
      <c r="IJ1200" s="25"/>
      <c r="IK1200" s="25"/>
      <c r="IL1200" s="25"/>
      <c r="IM1200" s="25"/>
      <c r="IN1200" s="25"/>
      <c r="IO1200" s="25"/>
      <c r="IP1200" s="25"/>
      <c r="IQ1200" s="25"/>
      <c r="IR1200" s="25"/>
      <c r="IS1200" s="25"/>
      <c r="IT1200" s="25"/>
      <c r="IU1200" s="25"/>
      <c r="IV1200" s="25"/>
    </row>
    <row r="1201" spans="1:256" s="12" customFormat="1" ht="15.75">
      <c r="A1201" s="11" t="s">
        <v>1294</v>
      </c>
      <c r="B1201" s="13" t="s">
        <v>249</v>
      </c>
      <c r="C1201" s="9">
        <v>142</v>
      </c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  <c r="BN1201" s="25"/>
      <c r="BO1201" s="25"/>
      <c r="BP1201" s="25"/>
      <c r="BQ1201" s="25"/>
      <c r="BR1201" s="25"/>
      <c r="BS1201" s="25"/>
      <c r="BT1201" s="25"/>
      <c r="BU1201" s="25"/>
      <c r="BV1201" s="25"/>
      <c r="BW1201" s="25"/>
      <c r="BX1201" s="25"/>
      <c r="BY1201" s="25"/>
      <c r="BZ1201" s="25"/>
      <c r="CA1201" s="25"/>
      <c r="CB1201" s="25"/>
      <c r="CC1201" s="25"/>
      <c r="CD1201" s="25"/>
      <c r="CE1201" s="25"/>
      <c r="CF1201" s="25"/>
      <c r="CG1201" s="25"/>
      <c r="CH1201" s="25"/>
      <c r="CI1201" s="25"/>
      <c r="CJ1201" s="25"/>
      <c r="CK1201" s="25"/>
      <c r="CL1201" s="25"/>
      <c r="CM1201" s="25"/>
      <c r="CN1201" s="25"/>
      <c r="CO1201" s="25"/>
      <c r="CP1201" s="25"/>
      <c r="CQ1201" s="25"/>
      <c r="CR1201" s="25"/>
      <c r="CS1201" s="25"/>
      <c r="CT1201" s="25"/>
      <c r="CU1201" s="25"/>
      <c r="CV1201" s="25"/>
      <c r="CW1201" s="25"/>
      <c r="CX1201" s="25"/>
      <c r="CY1201" s="25"/>
      <c r="CZ1201" s="25"/>
      <c r="DA1201" s="25"/>
      <c r="DB1201" s="25"/>
      <c r="DC1201" s="25"/>
      <c r="DD1201" s="25"/>
      <c r="DE1201" s="25"/>
      <c r="DF1201" s="25"/>
      <c r="DG1201" s="25"/>
      <c r="DH1201" s="25"/>
      <c r="DI1201" s="25"/>
      <c r="DJ1201" s="25"/>
      <c r="DK1201" s="25"/>
      <c r="DL1201" s="25"/>
      <c r="DM1201" s="25"/>
      <c r="DN1201" s="25"/>
      <c r="DO1201" s="25"/>
      <c r="DP1201" s="25"/>
      <c r="DQ1201" s="25"/>
      <c r="DR1201" s="25"/>
      <c r="DS1201" s="25"/>
      <c r="DT1201" s="25"/>
      <c r="DU1201" s="25"/>
      <c r="DV1201" s="25"/>
      <c r="DW1201" s="25"/>
      <c r="DX1201" s="25"/>
      <c r="DY1201" s="25"/>
      <c r="DZ1201" s="25"/>
      <c r="EA1201" s="25"/>
      <c r="EB1201" s="25"/>
      <c r="EC1201" s="25"/>
      <c r="ED1201" s="25"/>
      <c r="EE1201" s="25"/>
      <c r="EF1201" s="25"/>
      <c r="EG1201" s="25"/>
      <c r="EH1201" s="25"/>
      <c r="EI1201" s="25"/>
      <c r="EJ1201" s="25"/>
      <c r="EK1201" s="25"/>
      <c r="EL1201" s="25"/>
      <c r="EM1201" s="25"/>
      <c r="EN1201" s="25"/>
      <c r="EO1201" s="25"/>
      <c r="EP1201" s="25"/>
      <c r="EQ1201" s="25"/>
      <c r="ER1201" s="25"/>
      <c r="ES1201" s="25"/>
      <c r="ET1201" s="25"/>
      <c r="EU1201" s="25"/>
      <c r="EV1201" s="25"/>
      <c r="EW1201" s="25"/>
      <c r="EX1201" s="25"/>
      <c r="EY1201" s="25"/>
      <c r="EZ1201" s="25"/>
      <c r="FA1201" s="25"/>
      <c r="FB1201" s="25"/>
      <c r="FC1201" s="25"/>
      <c r="FD1201" s="25"/>
      <c r="FE1201" s="25"/>
      <c r="FF1201" s="25"/>
      <c r="FG1201" s="25"/>
      <c r="FH1201" s="25"/>
      <c r="FI1201" s="25"/>
      <c r="FJ1201" s="25"/>
      <c r="FK1201" s="25"/>
      <c r="FL1201" s="25"/>
      <c r="FM1201" s="25"/>
      <c r="FN1201" s="25"/>
      <c r="FO1201" s="25"/>
      <c r="FP1201" s="25"/>
      <c r="FQ1201" s="25"/>
      <c r="FR1201" s="25"/>
      <c r="FS1201" s="25"/>
      <c r="FT1201" s="25"/>
      <c r="FU1201" s="25"/>
      <c r="FV1201" s="25"/>
      <c r="FW1201" s="25"/>
      <c r="FX1201" s="25"/>
      <c r="FY1201" s="25"/>
      <c r="FZ1201" s="25"/>
      <c r="GA1201" s="25"/>
      <c r="GB1201" s="25"/>
      <c r="GC1201" s="25"/>
      <c r="GD1201" s="25"/>
      <c r="GE1201" s="25"/>
      <c r="GF1201" s="25"/>
      <c r="GG1201" s="25"/>
      <c r="GH1201" s="25"/>
      <c r="GI1201" s="25"/>
      <c r="GJ1201" s="25"/>
      <c r="GK1201" s="25"/>
      <c r="GL1201" s="25"/>
      <c r="GM1201" s="25"/>
      <c r="GN1201" s="25"/>
      <c r="GO1201" s="25"/>
      <c r="GP1201" s="25"/>
      <c r="GQ1201" s="25"/>
      <c r="GR1201" s="25"/>
      <c r="GS1201" s="25"/>
      <c r="GT1201" s="25"/>
      <c r="GU1201" s="25"/>
      <c r="GV1201" s="25"/>
      <c r="GW1201" s="25"/>
      <c r="GX1201" s="25"/>
      <c r="GY1201" s="25"/>
      <c r="GZ1201" s="25"/>
      <c r="HA1201" s="25"/>
      <c r="HB1201" s="25"/>
      <c r="HC1201" s="25"/>
      <c r="HD1201" s="25"/>
      <c r="HE1201" s="25"/>
      <c r="HF1201" s="25"/>
      <c r="HG1201" s="25"/>
      <c r="HH1201" s="25"/>
      <c r="HI1201" s="25"/>
      <c r="HJ1201" s="25"/>
      <c r="HK1201" s="25"/>
      <c r="HL1201" s="25"/>
      <c r="HM1201" s="25"/>
      <c r="HN1201" s="25"/>
      <c r="HO1201" s="25"/>
      <c r="HP1201" s="25"/>
      <c r="HQ1201" s="25"/>
      <c r="HR1201" s="25"/>
      <c r="HS1201" s="25"/>
      <c r="HT1201" s="25"/>
      <c r="HU1201" s="25"/>
      <c r="HV1201" s="25"/>
      <c r="HW1201" s="25"/>
      <c r="HX1201" s="25"/>
      <c r="HY1201" s="25"/>
      <c r="HZ1201" s="25"/>
      <c r="IA1201" s="25"/>
      <c r="IB1201" s="25"/>
      <c r="IC1201" s="25"/>
      <c r="ID1201" s="25"/>
      <c r="IE1201" s="25"/>
      <c r="IF1201" s="25"/>
      <c r="IG1201" s="25"/>
      <c r="IH1201" s="25"/>
      <c r="II1201" s="25"/>
      <c r="IJ1201" s="25"/>
      <c r="IK1201" s="25"/>
      <c r="IL1201" s="25"/>
      <c r="IM1201" s="25"/>
      <c r="IN1201" s="25"/>
      <c r="IO1201" s="25"/>
      <c r="IP1201" s="25"/>
      <c r="IQ1201" s="25"/>
      <c r="IR1201" s="25"/>
      <c r="IS1201" s="25"/>
      <c r="IT1201" s="25"/>
      <c r="IU1201" s="25"/>
      <c r="IV1201" s="25"/>
    </row>
    <row r="1202" spans="1:256" s="12" customFormat="1" ht="15.75">
      <c r="A1202" s="11" t="s">
        <v>1295</v>
      </c>
      <c r="B1202" s="13" t="s">
        <v>729</v>
      </c>
      <c r="C1202" s="9">
        <v>12</v>
      </c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  <c r="BN1202" s="25"/>
      <c r="BO1202" s="25"/>
      <c r="BP1202" s="25"/>
      <c r="BQ1202" s="25"/>
      <c r="BR1202" s="25"/>
      <c r="BS1202" s="25"/>
      <c r="BT1202" s="25"/>
      <c r="BU1202" s="25"/>
      <c r="BV1202" s="25"/>
      <c r="BW1202" s="25"/>
      <c r="BX1202" s="25"/>
      <c r="BY1202" s="25"/>
      <c r="BZ1202" s="25"/>
      <c r="CA1202" s="25"/>
      <c r="CB1202" s="25"/>
      <c r="CC1202" s="25"/>
      <c r="CD1202" s="25"/>
      <c r="CE1202" s="25"/>
      <c r="CF1202" s="25"/>
      <c r="CG1202" s="25"/>
      <c r="CH1202" s="25"/>
      <c r="CI1202" s="25"/>
      <c r="CJ1202" s="25"/>
      <c r="CK1202" s="25"/>
      <c r="CL1202" s="25"/>
      <c r="CM1202" s="25"/>
      <c r="CN1202" s="25"/>
      <c r="CO1202" s="25"/>
      <c r="CP1202" s="25"/>
      <c r="CQ1202" s="25"/>
      <c r="CR1202" s="25"/>
      <c r="CS1202" s="25"/>
      <c r="CT1202" s="25"/>
      <c r="CU1202" s="25"/>
      <c r="CV1202" s="25"/>
      <c r="CW1202" s="25"/>
      <c r="CX1202" s="25"/>
      <c r="CY1202" s="25"/>
      <c r="CZ1202" s="25"/>
      <c r="DA1202" s="25"/>
      <c r="DB1202" s="25"/>
      <c r="DC1202" s="25"/>
      <c r="DD1202" s="25"/>
      <c r="DE1202" s="25"/>
      <c r="DF1202" s="25"/>
      <c r="DG1202" s="25"/>
      <c r="DH1202" s="25"/>
      <c r="DI1202" s="25"/>
      <c r="DJ1202" s="25"/>
      <c r="DK1202" s="25"/>
      <c r="DL1202" s="25"/>
      <c r="DM1202" s="25"/>
      <c r="DN1202" s="25"/>
      <c r="DO1202" s="25"/>
      <c r="DP1202" s="25"/>
      <c r="DQ1202" s="25"/>
      <c r="DR1202" s="25"/>
      <c r="DS1202" s="25"/>
      <c r="DT1202" s="25"/>
      <c r="DU1202" s="25"/>
      <c r="DV1202" s="25"/>
      <c r="DW1202" s="25"/>
      <c r="DX1202" s="25"/>
      <c r="DY1202" s="25"/>
      <c r="DZ1202" s="25"/>
      <c r="EA1202" s="25"/>
      <c r="EB1202" s="25"/>
      <c r="EC1202" s="25"/>
      <c r="ED1202" s="25"/>
      <c r="EE1202" s="25"/>
      <c r="EF1202" s="25"/>
      <c r="EG1202" s="25"/>
      <c r="EH1202" s="25"/>
      <c r="EI1202" s="25"/>
      <c r="EJ1202" s="25"/>
      <c r="EK1202" s="25"/>
      <c r="EL1202" s="25"/>
      <c r="EM1202" s="25"/>
      <c r="EN1202" s="25"/>
      <c r="EO1202" s="25"/>
      <c r="EP1202" s="25"/>
      <c r="EQ1202" s="25"/>
      <c r="ER1202" s="25"/>
      <c r="ES1202" s="25"/>
      <c r="ET1202" s="25"/>
      <c r="EU1202" s="25"/>
      <c r="EV1202" s="25"/>
      <c r="EW1202" s="25"/>
      <c r="EX1202" s="25"/>
      <c r="EY1202" s="25"/>
      <c r="EZ1202" s="25"/>
      <c r="FA1202" s="25"/>
      <c r="FB1202" s="25"/>
      <c r="FC1202" s="25"/>
      <c r="FD1202" s="25"/>
      <c r="FE1202" s="25"/>
      <c r="FF1202" s="25"/>
      <c r="FG1202" s="25"/>
      <c r="FH1202" s="25"/>
      <c r="FI1202" s="25"/>
      <c r="FJ1202" s="25"/>
      <c r="FK1202" s="25"/>
      <c r="FL1202" s="25"/>
      <c r="FM1202" s="25"/>
      <c r="FN1202" s="25"/>
      <c r="FO1202" s="25"/>
      <c r="FP1202" s="25"/>
      <c r="FQ1202" s="25"/>
      <c r="FR1202" s="25"/>
      <c r="FS1202" s="25"/>
      <c r="FT1202" s="25"/>
      <c r="FU1202" s="25"/>
      <c r="FV1202" s="25"/>
      <c r="FW1202" s="25"/>
      <c r="FX1202" s="25"/>
      <c r="FY1202" s="25"/>
      <c r="FZ1202" s="25"/>
      <c r="GA1202" s="25"/>
      <c r="GB1202" s="25"/>
      <c r="GC1202" s="25"/>
      <c r="GD1202" s="25"/>
      <c r="GE1202" s="25"/>
      <c r="GF1202" s="25"/>
      <c r="GG1202" s="25"/>
      <c r="GH1202" s="25"/>
      <c r="GI1202" s="25"/>
      <c r="GJ1202" s="25"/>
      <c r="GK1202" s="25"/>
      <c r="GL1202" s="25"/>
      <c r="GM1202" s="25"/>
      <c r="GN1202" s="25"/>
      <c r="GO1202" s="25"/>
      <c r="GP1202" s="25"/>
      <c r="GQ1202" s="25"/>
      <c r="GR1202" s="25"/>
      <c r="GS1202" s="25"/>
      <c r="GT1202" s="25"/>
      <c r="GU1202" s="25"/>
      <c r="GV1202" s="25"/>
      <c r="GW1202" s="25"/>
      <c r="GX1202" s="25"/>
      <c r="GY1202" s="25"/>
      <c r="GZ1202" s="25"/>
      <c r="HA1202" s="25"/>
      <c r="HB1202" s="25"/>
      <c r="HC1202" s="25"/>
      <c r="HD1202" s="25"/>
      <c r="HE1202" s="25"/>
      <c r="HF1202" s="25"/>
      <c r="HG1202" s="25"/>
      <c r="HH1202" s="25"/>
      <c r="HI1202" s="25"/>
      <c r="HJ1202" s="25"/>
      <c r="HK1202" s="25"/>
      <c r="HL1202" s="25"/>
      <c r="HM1202" s="25"/>
      <c r="HN1202" s="25"/>
      <c r="HO1202" s="25"/>
      <c r="HP1202" s="25"/>
      <c r="HQ1202" s="25"/>
      <c r="HR1202" s="25"/>
      <c r="HS1202" s="25"/>
      <c r="HT1202" s="25"/>
      <c r="HU1202" s="25"/>
      <c r="HV1202" s="25"/>
      <c r="HW1202" s="25"/>
      <c r="HX1202" s="25"/>
      <c r="HY1202" s="25"/>
      <c r="HZ1202" s="25"/>
      <c r="IA1202" s="25"/>
      <c r="IB1202" s="25"/>
      <c r="IC1202" s="25"/>
      <c r="ID1202" s="25"/>
      <c r="IE1202" s="25"/>
      <c r="IF1202" s="25"/>
      <c r="IG1202" s="25"/>
      <c r="IH1202" s="25"/>
      <c r="II1202" s="25"/>
      <c r="IJ1202" s="25"/>
      <c r="IK1202" s="25"/>
      <c r="IL1202" s="25"/>
      <c r="IM1202" s="25"/>
      <c r="IN1202" s="25"/>
      <c r="IO1202" s="25"/>
      <c r="IP1202" s="25"/>
      <c r="IQ1202" s="25"/>
      <c r="IR1202" s="25"/>
      <c r="IS1202" s="25"/>
      <c r="IT1202" s="25"/>
      <c r="IU1202" s="25"/>
      <c r="IV1202" s="25"/>
    </row>
    <row r="1203" spans="1:256" s="12" customFormat="1" ht="15.75">
      <c r="A1203" s="11" t="s">
        <v>1296</v>
      </c>
      <c r="B1203" s="13" t="s">
        <v>560</v>
      </c>
      <c r="C1203" s="9">
        <v>130</v>
      </c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  <c r="BN1203" s="25"/>
      <c r="BO1203" s="25"/>
      <c r="BP1203" s="25"/>
      <c r="BQ1203" s="25"/>
      <c r="BR1203" s="25"/>
      <c r="BS1203" s="25"/>
      <c r="BT1203" s="25"/>
      <c r="BU1203" s="25"/>
      <c r="BV1203" s="25"/>
      <c r="BW1203" s="25"/>
      <c r="BX1203" s="25"/>
      <c r="BY1203" s="25"/>
      <c r="BZ1203" s="25"/>
      <c r="CA1203" s="25"/>
      <c r="CB1203" s="25"/>
      <c r="CC1203" s="25"/>
      <c r="CD1203" s="25"/>
      <c r="CE1203" s="25"/>
      <c r="CF1203" s="25"/>
      <c r="CG1203" s="25"/>
      <c r="CH1203" s="25"/>
      <c r="CI1203" s="25"/>
      <c r="CJ1203" s="25"/>
      <c r="CK1203" s="25"/>
      <c r="CL1203" s="25"/>
      <c r="CM1203" s="25"/>
      <c r="CN1203" s="25"/>
      <c r="CO1203" s="25"/>
      <c r="CP1203" s="25"/>
      <c r="CQ1203" s="25"/>
      <c r="CR1203" s="25"/>
      <c r="CS1203" s="25"/>
      <c r="CT1203" s="25"/>
      <c r="CU1203" s="25"/>
      <c r="CV1203" s="25"/>
      <c r="CW1203" s="25"/>
      <c r="CX1203" s="25"/>
      <c r="CY1203" s="25"/>
      <c r="CZ1203" s="25"/>
      <c r="DA1203" s="25"/>
      <c r="DB1203" s="25"/>
      <c r="DC1203" s="25"/>
      <c r="DD1203" s="25"/>
      <c r="DE1203" s="25"/>
      <c r="DF1203" s="25"/>
      <c r="DG1203" s="25"/>
      <c r="DH1203" s="25"/>
      <c r="DI1203" s="25"/>
      <c r="DJ1203" s="25"/>
      <c r="DK1203" s="25"/>
      <c r="DL1203" s="25"/>
      <c r="DM1203" s="25"/>
      <c r="DN1203" s="25"/>
      <c r="DO1203" s="25"/>
      <c r="DP1203" s="25"/>
      <c r="DQ1203" s="25"/>
      <c r="DR1203" s="25"/>
      <c r="DS1203" s="25"/>
      <c r="DT1203" s="25"/>
      <c r="DU1203" s="25"/>
      <c r="DV1203" s="25"/>
      <c r="DW1203" s="25"/>
      <c r="DX1203" s="25"/>
      <c r="DY1203" s="25"/>
      <c r="DZ1203" s="25"/>
      <c r="EA1203" s="25"/>
      <c r="EB1203" s="25"/>
      <c r="EC1203" s="25"/>
      <c r="ED1203" s="25"/>
      <c r="EE1203" s="25"/>
      <c r="EF1203" s="25"/>
      <c r="EG1203" s="25"/>
      <c r="EH1203" s="25"/>
      <c r="EI1203" s="25"/>
      <c r="EJ1203" s="25"/>
      <c r="EK1203" s="25"/>
      <c r="EL1203" s="25"/>
      <c r="EM1203" s="25"/>
      <c r="EN1203" s="25"/>
      <c r="EO1203" s="25"/>
      <c r="EP1203" s="25"/>
      <c r="EQ1203" s="25"/>
      <c r="ER1203" s="25"/>
      <c r="ES1203" s="25"/>
      <c r="ET1203" s="25"/>
      <c r="EU1203" s="25"/>
      <c r="EV1203" s="25"/>
      <c r="EW1203" s="25"/>
      <c r="EX1203" s="25"/>
      <c r="EY1203" s="25"/>
      <c r="EZ1203" s="25"/>
      <c r="FA1203" s="25"/>
      <c r="FB1203" s="25"/>
      <c r="FC1203" s="25"/>
      <c r="FD1203" s="25"/>
      <c r="FE1203" s="25"/>
      <c r="FF1203" s="25"/>
      <c r="FG1203" s="25"/>
      <c r="FH1203" s="25"/>
      <c r="FI1203" s="25"/>
      <c r="FJ1203" s="25"/>
      <c r="FK1203" s="25"/>
      <c r="FL1203" s="25"/>
      <c r="FM1203" s="25"/>
      <c r="FN1203" s="25"/>
      <c r="FO1203" s="25"/>
      <c r="FP1203" s="25"/>
      <c r="FQ1203" s="25"/>
      <c r="FR1203" s="25"/>
      <c r="FS1203" s="25"/>
      <c r="FT1203" s="25"/>
      <c r="FU1203" s="25"/>
      <c r="FV1203" s="25"/>
      <c r="FW1203" s="25"/>
      <c r="FX1203" s="25"/>
      <c r="FY1203" s="25"/>
      <c r="FZ1203" s="25"/>
      <c r="GA1203" s="25"/>
      <c r="GB1203" s="25"/>
      <c r="GC1203" s="25"/>
      <c r="GD1203" s="25"/>
      <c r="GE1203" s="25"/>
      <c r="GF1203" s="25"/>
      <c r="GG1203" s="25"/>
      <c r="GH1203" s="25"/>
      <c r="GI1203" s="25"/>
      <c r="GJ1203" s="25"/>
      <c r="GK1203" s="25"/>
      <c r="GL1203" s="25"/>
      <c r="GM1203" s="25"/>
      <c r="GN1203" s="25"/>
      <c r="GO1203" s="25"/>
      <c r="GP1203" s="25"/>
      <c r="GQ1203" s="25"/>
      <c r="GR1203" s="25"/>
      <c r="GS1203" s="25"/>
      <c r="GT1203" s="25"/>
      <c r="GU1203" s="25"/>
      <c r="GV1203" s="25"/>
      <c r="GW1203" s="25"/>
      <c r="GX1203" s="25"/>
      <c r="GY1203" s="25"/>
      <c r="GZ1203" s="25"/>
      <c r="HA1203" s="25"/>
      <c r="HB1203" s="25"/>
      <c r="HC1203" s="25"/>
      <c r="HD1203" s="25"/>
      <c r="HE1203" s="25"/>
      <c r="HF1203" s="25"/>
      <c r="HG1203" s="25"/>
      <c r="HH1203" s="25"/>
      <c r="HI1203" s="25"/>
      <c r="HJ1203" s="25"/>
      <c r="HK1203" s="25"/>
      <c r="HL1203" s="25"/>
      <c r="HM1203" s="25"/>
      <c r="HN1203" s="25"/>
      <c r="HO1203" s="25"/>
      <c r="HP1203" s="25"/>
      <c r="HQ1203" s="25"/>
      <c r="HR1203" s="25"/>
      <c r="HS1203" s="25"/>
      <c r="HT1203" s="25"/>
      <c r="HU1203" s="25"/>
      <c r="HV1203" s="25"/>
      <c r="HW1203" s="25"/>
      <c r="HX1203" s="25"/>
      <c r="HY1203" s="25"/>
      <c r="HZ1203" s="25"/>
      <c r="IA1203" s="25"/>
      <c r="IB1203" s="25"/>
      <c r="IC1203" s="25"/>
      <c r="ID1203" s="25"/>
      <c r="IE1203" s="25"/>
      <c r="IF1203" s="25"/>
      <c r="IG1203" s="25"/>
      <c r="IH1203" s="25"/>
      <c r="II1203" s="25"/>
      <c r="IJ1203" s="25"/>
      <c r="IK1203" s="25"/>
      <c r="IL1203" s="25"/>
      <c r="IM1203" s="25"/>
      <c r="IN1203" s="25"/>
      <c r="IO1203" s="25"/>
      <c r="IP1203" s="25"/>
      <c r="IQ1203" s="25"/>
      <c r="IR1203" s="25"/>
      <c r="IS1203" s="25"/>
      <c r="IT1203" s="25"/>
      <c r="IU1203" s="25"/>
      <c r="IV1203" s="25"/>
    </row>
    <row r="1204" spans="1:256" s="12" customFormat="1" ht="15.75">
      <c r="A1204" s="11" t="s">
        <v>1297</v>
      </c>
      <c r="B1204" s="13" t="s">
        <v>555</v>
      </c>
      <c r="C1204" s="9">
        <v>24</v>
      </c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  <c r="BN1204" s="25"/>
      <c r="BO1204" s="25"/>
      <c r="BP1204" s="25"/>
      <c r="BQ1204" s="25"/>
      <c r="BR1204" s="25"/>
      <c r="BS1204" s="25"/>
      <c r="BT1204" s="25"/>
      <c r="BU1204" s="25"/>
      <c r="BV1204" s="25"/>
      <c r="BW1204" s="25"/>
      <c r="BX1204" s="25"/>
      <c r="BY1204" s="25"/>
      <c r="BZ1204" s="25"/>
      <c r="CA1204" s="25"/>
      <c r="CB1204" s="25"/>
      <c r="CC1204" s="25"/>
      <c r="CD1204" s="25"/>
      <c r="CE1204" s="25"/>
      <c r="CF1204" s="25"/>
      <c r="CG1204" s="25"/>
      <c r="CH1204" s="25"/>
      <c r="CI1204" s="25"/>
      <c r="CJ1204" s="25"/>
      <c r="CK1204" s="25"/>
      <c r="CL1204" s="25"/>
      <c r="CM1204" s="25"/>
      <c r="CN1204" s="25"/>
      <c r="CO1204" s="25"/>
      <c r="CP1204" s="25"/>
      <c r="CQ1204" s="25"/>
      <c r="CR1204" s="25"/>
      <c r="CS1204" s="25"/>
      <c r="CT1204" s="25"/>
      <c r="CU1204" s="25"/>
      <c r="CV1204" s="25"/>
      <c r="CW1204" s="25"/>
      <c r="CX1204" s="25"/>
      <c r="CY1204" s="25"/>
      <c r="CZ1204" s="25"/>
      <c r="DA1204" s="25"/>
      <c r="DB1204" s="25"/>
      <c r="DC1204" s="25"/>
      <c r="DD1204" s="25"/>
      <c r="DE1204" s="25"/>
      <c r="DF1204" s="25"/>
      <c r="DG1204" s="25"/>
      <c r="DH1204" s="25"/>
      <c r="DI1204" s="25"/>
      <c r="DJ1204" s="25"/>
      <c r="DK1204" s="25"/>
      <c r="DL1204" s="25"/>
      <c r="DM1204" s="25"/>
      <c r="DN1204" s="25"/>
      <c r="DO1204" s="25"/>
      <c r="DP1204" s="25"/>
      <c r="DQ1204" s="25"/>
      <c r="DR1204" s="25"/>
      <c r="DS1204" s="25"/>
      <c r="DT1204" s="25"/>
      <c r="DU1204" s="25"/>
      <c r="DV1204" s="25"/>
      <c r="DW1204" s="25"/>
      <c r="DX1204" s="25"/>
      <c r="DY1204" s="25"/>
      <c r="DZ1204" s="25"/>
      <c r="EA1204" s="25"/>
      <c r="EB1204" s="25"/>
      <c r="EC1204" s="25"/>
      <c r="ED1204" s="25"/>
      <c r="EE1204" s="25"/>
      <c r="EF1204" s="25"/>
      <c r="EG1204" s="25"/>
      <c r="EH1204" s="25"/>
      <c r="EI1204" s="25"/>
      <c r="EJ1204" s="25"/>
      <c r="EK1204" s="25"/>
      <c r="EL1204" s="25"/>
      <c r="EM1204" s="25"/>
      <c r="EN1204" s="25"/>
      <c r="EO1204" s="25"/>
      <c r="EP1204" s="25"/>
      <c r="EQ1204" s="25"/>
      <c r="ER1204" s="25"/>
      <c r="ES1204" s="25"/>
      <c r="ET1204" s="25"/>
      <c r="EU1204" s="25"/>
      <c r="EV1204" s="25"/>
      <c r="EW1204" s="25"/>
      <c r="EX1204" s="25"/>
      <c r="EY1204" s="25"/>
      <c r="EZ1204" s="25"/>
      <c r="FA1204" s="25"/>
      <c r="FB1204" s="25"/>
      <c r="FC1204" s="25"/>
      <c r="FD1204" s="25"/>
      <c r="FE1204" s="25"/>
      <c r="FF1204" s="25"/>
      <c r="FG1204" s="25"/>
      <c r="FH1204" s="25"/>
      <c r="FI1204" s="25"/>
      <c r="FJ1204" s="25"/>
      <c r="FK1204" s="25"/>
      <c r="FL1204" s="25"/>
      <c r="FM1204" s="25"/>
      <c r="FN1204" s="25"/>
      <c r="FO1204" s="25"/>
      <c r="FP1204" s="25"/>
      <c r="FQ1204" s="25"/>
      <c r="FR1204" s="25"/>
      <c r="FS1204" s="25"/>
      <c r="FT1204" s="25"/>
      <c r="FU1204" s="25"/>
      <c r="FV1204" s="25"/>
      <c r="FW1204" s="25"/>
      <c r="FX1204" s="25"/>
      <c r="FY1204" s="25"/>
      <c r="FZ1204" s="25"/>
      <c r="GA1204" s="25"/>
      <c r="GB1204" s="25"/>
      <c r="GC1204" s="25"/>
      <c r="GD1204" s="25"/>
      <c r="GE1204" s="25"/>
      <c r="GF1204" s="25"/>
      <c r="GG1204" s="25"/>
      <c r="GH1204" s="25"/>
      <c r="GI1204" s="25"/>
      <c r="GJ1204" s="25"/>
      <c r="GK1204" s="25"/>
      <c r="GL1204" s="25"/>
      <c r="GM1204" s="25"/>
      <c r="GN1204" s="25"/>
      <c r="GO1204" s="25"/>
      <c r="GP1204" s="25"/>
      <c r="GQ1204" s="25"/>
      <c r="GR1204" s="25"/>
      <c r="GS1204" s="25"/>
      <c r="GT1204" s="25"/>
      <c r="GU1204" s="25"/>
      <c r="GV1204" s="25"/>
      <c r="GW1204" s="25"/>
      <c r="GX1204" s="25"/>
      <c r="GY1204" s="25"/>
      <c r="GZ1204" s="25"/>
      <c r="HA1204" s="25"/>
      <c r="HB1204" s="25"/>
      <c r="HC1204" s="25"/>
      <c r="HD1204" s="25"/>
      <c r="HE1204" s="25"/>
      <c r="HF1204" s="25"/>
      <c r="HG1204" s="25"/>
      <c r="HH1204" s="25"/>
      <c r="HI1204" s="25"/>
      <c r="HJ1204" s="25"/>
      <c r="HK1204" s="25"/>
      <c r="HL1204" s="25"/>
      <c r="HM1204" s="25"/>
      <c r="HN1204" s="25"/>
      <c r="HO1204" s="25"/>
      <c r="HP1204" s="25"/>
      <c r="HQ1204" s="25"/>
      <c r="HR1204" s="25"/>
      <c r="HS1204" s="25"/>
      <c r="HT1204" s="25"/>
      <c r="HU1204" s="25"/>
      <c r="HV1204" s="25"/>
      <c r="HW1204" s="25"/>
      <c r="HX1204" s="25"/>
      <c r="HY1204" s="25"/>
      <c r="HZ1204" s="25"/>
      <c r="IA1204" s="25"/>
      <c r="IB1204" s="25"/>
      <c r="IC1204" s="25"/>
      <c r="ID1204" s="25"/>
      <c r="IE1204" s="25"/>
      <c r="IF1204" s="25"/>
      <c r="IG1204" s="25"/>
      <c r="IH1204" s="25"/>
      <c r="II1204" s="25"/>
      <c r="IJ1204" s="25"/>
      <c r="IK1204" s="25"/>
      <c r="IL1204" s="25"/>
      <c r="IM1204" s="25"/>
      <c r="IN1204" s="25"/>
      <c r="IO1204" s="25"/>
      <c r="IP1204" s="25"/>
      <c r="IQ1204" s="25"/>
      <c r="IR1204" s="25"/>
      <c r="IS1204" s="25"/>
      <c r="IT1204" s="25"/>
      <c r="IU1204" s="25"/>
      <c r="IV1204" s="25"/>
    </row>
    <row r="1205" spans="1:256" s="12" customFormat="1" ht="15.75">
      <c r="A1205" s="11" t="s">
        <v>1298</v>
      </c>
      <c r="B1205" s="13" t="s">
        <v>759</v>
      </c>
      <c r="C1205" s="9">
        <v>51</v>
      </c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  <c r="BN1205" s="25"/>
      <c r="BO1205" s="25"/>
      <c r="BP1205" s="25"/>
      <c r="BQ1205" s="25"/>
      <c r="BR1205" s="25"/>
      <c r="BS1205" s="25"/>
      <c r="BT1205" s="25"/>
      <c r="BU1205" s="25"/>
      <c r="BV1205" s="25"/>
      <c r="BW1205" s="25"/>
      <c r="BX1205" s="25"/>
      <c r="BY1205" s="25"/>
      <c r="BZ1205" s="25"/>
      <c r="CA1205" s="25"/>
      <c r="CB1205" s="25"/>
      <c r="CC1205" s="25"/>
      <c r="CD1205" s="25"/>
      <c r="CE1205" s="25"/>
      <c r="CF1205" s="25"/>
      <c r="CG1205" s="25"/>
      <c r="CH1205" s="25"/>
      <c r="CI1205" s="25"/>
      <c r="CJ1205" s="25"/>
      <c r="CK1205" s="25"/>
      <c r="CL1205" s="25"/>
      <c r="CM1205" s="25"/>
      <c r="CN1205" s="25"/>
      <c r="CO1205" s="25"/>
      <c r="CP1205" s="25"/>
      <c r="CQ1205" s="25"/>
      <c r="CR1205" s="25"/>
      <c r="CS1205" s="25"/>
      <c r="CT1205" s="25"/>
      <c r="CU1205" s="25"/>
      <c r="CV1205" s="25"/>
      <c r="CW1205" s="25"/>
      <c r="CX1205" s="25"/>
      <c r="CY1205" s="25"/>
      <c r="CZ1205" s="25"/>
      <c r="DA1205" s="25"/>
      <c r="DB1205" s="25"/>
      <c r="DC1205" s="25"/>
      <c r="DD1205" s="25"/>
      <c r="DE1205" s="25"/>
      <c r="DF1205" s="25"/>
      <c r="DG1205" s="25"/>
      <c r="DH1205" s="25"/>
      <c r="DI1205" s="25"/>
      <c r="DJ1205" s="25"/>
      <c r="DK1205" s="25"/>
      <c r="DL1205" s="25"/>
      <c r="DM1205" s="25"/>
      <c r="DN1205" s="25"/>
      <c r="DO1205" s="25"/>
      <c r="DP1205" s="25"/>
      <c r="DQ1205" s="25"/>
      <c r="DR1205" s="25"/>
      <c r="DS1205" s="25"/>
      <c r="DT1205" s="25"/>
      <c r="DU1205" s="25"/>
      <c r="DV1205" s="25"/>
      <c r="DW1205" s="25"/>
      <c r="DX1205" s="25"/>
      <c r="DY1205" s="25"/>
      <c r="DZ1205" s="25"/>
      <c r="EA1205" s="25"/>
      <c r="EB1205" s="25"/>
      <c r="EC1205" s="25"/>
      <c r="ED1205" s="25"/>
      <c r="EE1205" s="25"/>
      <c r="EF1205" s="25"/>
      <c r="EG1205" s="25"/>
      <c r="EH1205" s="25"/>
      <c r="EI1205" s="25"/>
      <c r="EJ1205" s="25"/>
      <c r="EK1205" s="25"/>
      <c r="EL1205" s="25"/>
      <c r="EM1205" s="25"/>
      <c r="EN1205" s="25"/>
      <c r="EO1205" s="25"/>
      <c r="EP1205" s="25"/>
      <c r="EQ1205" s="25"/>
      <c r="ER1205" s="25"/>
      <c r="ES1205" s="25"/>
      <c r="ET1205" s="25"/>
      <c r="EU1205" s="25"/>
      <c r="EV1205" s="25"/>
      <c r="EW1205" s="25"/>
      <c r="EX1205" s="25"/>
      <c r="EY1205" s="25"/>
      <c r="EZ1205" s="25"/>
      <c r="FA1205" s="25"/>
      <c r="FB1205" s="25"/>
      <c r="FC1205" s="25"/>
      <c r="FD1205" s="25"/>
      <c r="FE1205" s="25"/>
      <c r="FF1205" s="25"/>
      <c r="FG1205" s="25"/>
      <c r="FH1205" s="25"/>
      <c r="FI1205" s="25"/>
      <c r="FJ1205" s="25"/>
      <c r="FK1205" s="25"/>
      <c r="FL1205" s="25"/>
      <c r="FM1205" s="25"/>
      <c r="FN1205" s="25"/>
      <c r="FO1205" s="25"/>
      <c r="FP1205" s="25"/>
      <c r="FQ1205" s="25"/>
      <c r="FR1205" s="25"/>
      <c r="FS1205" s="25"/>
      <c r="FT1205" s="25"/>
      <c r="FU1205" s="25"/>
      <c r="FV1205" s="25"/>
      <c r="FW1205" s="25"/>
      <c r="FX1205" s="25"/>
      <c r="FY1205" s="25"/>
      <c r="FZ1205" s="25"/>
      <c r="GA1205" s="25"/>
      <c r="GB1205" s="25"/>
      <c r="GC1205" s="25"/>
      <c r="GD1205" s="25"/>
      <c r="GE1205" s="25"/>
      <c r="GF1205" s="25"/>
      <c r="GG1205" s="25"/>
      <c r="GH1205" s="25"/>
      <c r="GI1205" s="25"/>
      <c r="GJ1205" s="25"/>
      <c r="GK1205" s="25"/>
      <c r="GL1205" s="25"/>
      <c r="GM1205" s="25"/>
      <c r="GN1205" s="25"/>
      <c r="GO1205" s="25"/>
      <c r="GP1205" s="25"/>
      <c r="GQ1205" s="25"/>
      <c r="GR1205" s="25"/>
      <c r="GS1205" s="25"/>
      <c r="GT1205" s="25"/>
      <c r="GU1205" s="25"/>
      <c r="GV1205" s="25"/>
      <c r="GW1205" s="25"/>
      <c r="GX1205" s="25"/>
      <c r="GY1205" s="25"/>
      <c r="GZ1205" s="25"/>
      <c r="HA1205" s="25"/>
      <c r="HB1205" s="25"/>
      <c r="HC1205" s="25"/>
      <c r="HD1205" s="25"/>
      <c r="HE1205" s="25"/>
      <c r="HF1205" s="25"/>
      <c r="HG1205" s="25"/>
      <c r="HH1205" s="25"/>
      <c r="HI1205" s="25"/>
      <c r="HJ1205" s="25"/>
      <c r="HK1205" s="25"/>
      <c r="HL1205" s="25"/>
      <c r="HM1205" s="25"/>
      <c r="HN1205" s="25"/>
      <c r="HO1205" s="25"/>
      <c r="HP1205" s="25"/>
      <c r="HQ1205" s="25"/>
      <c r="HR1205" s="25"/>
      <c r="HS1205" s="25"/>
      <c r="HT1205" s="25"/>
      <c r="HU1205" s="25"/>
      <c r="HV1205" s="25"/>
      <c r="HW1205" s="25"/>
      <c r="HX1205" s="25"/>
      <c r="HY1205" s="25"/>
      <c r="HZ1205" s="25"/>
      <c r="IA1205" s="25"/>
      <c r="IB1205" s="25"/>
      <c r="IC1205" s="25"/>
      <c r="ID1205" s="25"/>
      <c r="IE1205" s="25"/>
      <c r="IF1205" s="25"/>
      <c r="IG1205" s="25"/>
      <c r="IH1205" s="25"/>
      <c r="II1205" s="25"/>
      <c r="IJ1205" s="25"/>
      <c r="IK1205" s="25"/>
      <c r="IL1205" s="25"/>
      <c r="IM1205" s="25"/>
      <c r="IN1205" s="25"/>
      <c r="IO1205" s="25"/>
      <c r="IP1205" s="25"/>
      <c r="IQ1205" s="25"/>
      <c r="IR1205" s="25"/>
      <c r="IS1205" s="25"/>
      <c r="IT1205" s="25"/>
      <c r="IU1205" s="25"/>
      <c r="IV1205" s="25"/>
    </row>
    <row r="1206" spans="1:256" s="12" customFormat="1" ht="15.75">
      <c r="A1206" s="11" t="s">
        <v>1299</v>
      </c>
      <c r="B1206" s="13" t="s">
        <v>564</v>
      </c>
      <c r="C1206" s="9">
        <v>54</v>
      </c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  <c r="BN1206" s="25"/>
      <c r="BO1206" s="25"/>
      <c r="BP1206" s="25"/>
      <c r="BQ1206" s="25"/>
      <c r="BR1206" s="25"/>
      <c r="BS1206" s="25"/>
      <c r="BT1206" s="25"/>
      <c r="BU1206" s="25"/>
      <c r="BV1206" s="25"/>
      <c r="BW1206" s="25"/>
      <c r="BX1206" s="25"/>
      <c r="BY1206" s="25"/>
      <c r="BZ1206" s="25"/>
      <c r="CA1206" s="25"/>
      <c r="CB1206" s="25"/>
      <c r="CC1206" s="25"/>
      <c r="CD1206" s="25"/>
      <c r="CE1206" s="25"/>
      <c r="CF1206" s="25"/>
      <c r="CG1206" s="25"/>
      <c r="CH1206" s="25"/>
      <c r="CI1206" s="25"/>
      <c r="CJ1206" s="25"/>
      <c r="CK1206" s="25"/>
      <c r="CL1206" s="25"/>
      <c r="CM1206" s="25"/>
      <c r="CN1206" s="25"/>
      <c r="CO1206" s="25"/>
      <c r="CP1206" s="25"/>
      <c r="CQ1206" s="25"/>
      <c r="CR1206" s="25"/>
      <c r="CS1206" s="25"/>
      <c r="CT1206" s="25"/>
      <c r="CU1206" s="25"/>
      <c r="CV1206" s="25"/>
      <c r="CW1206" s="25"/>
      <c r="CX1206" s="25"/>
      <c r="CY1206" s="25"/>
      <c r="CZ1206" s="25"/>
      <c r="DA1206" s="25"/>
      <c r="DB1206" s="25"/>
      <c r="DC1206" s="25"/>
      <c r="DD1206" s="25"/>
      <c r="DE1206" s="25"/>
      <c r="DF1206" s="25"/>
      <c r="DG1206" s="25"/>
      <c r="DH1206" s="25"/>
      <c r="DI1206" s="25"/>
      <c r="DJ1206" s="25"/>
      <c r="DK1206" s="25"/>
      <c r="DL1206" s="25"/>
      <c r="DM1206" s="25"/>
      <c r="DN1206" s="25"/>
      <c r="DO1206" s="25"/>
      <c r="DP1206" s="25"/>
      <c r="DQ1206" s="25"/>
      <c r="DR1206" s="25"/>
      <c r="DS1206" s="25"/>
      <c r="DT1206" s="25"/>
      <c r="DU1206" s="25"/>
      <c r="DV1206" s="25"/>
      <c r="DW1206" s="25"/>
      <c r="DX1206" s="25"/>
      <c r="DY1206" s="25"/>
      <c r="DZ1206" s="25"/>
      <c r="EA1206" s="25"/>
      <c r="EB1206" s="25"/>
      <c r="EC1206" s="25"/>
      <c r="ED1206" s="25"/>
      <c r="EE1206" s="25"/>
      <c r="EF1206" s="25"/>
      <c r="EG1206" s="25"/>
      <c r="EH1206" s="25"/>
      <c r="EI1206" s="25"/>
      <c r="EJ1206" s="25"/>
      <c r="EK1206" s="25"/>
      <c r="EL1206" s="25"/>
      <c r="EM1206" s="25"/>
      <c r="EN1206" s="25"/>
      <c r="EO1206" s="25"/>
      <c r="EP1206" s="25"/>
      <c r="EQ1206" s="25"/>
      <c r="ER1206" s="25"/>
      <c r="ES1206" s="25"/>
      <c r="ET1206" s="25"/>
      <c r="EU1206" s="25"/>
      <c r="EV1206" s="25"/>
      <c r="EW1206" s="25"/>
      <c r="EX1206" s="25"/>
      <c r="EY1206" s="25"/>
      <c r="EZ1206" s="25"/>
      <c r="FA1206" s="25"/>
      <c r="FB1206" s="25"/>
      <c r="FC1206" s="25"/>
      <c r="FD1206" s="25"/>
      <c r="FE1206" s="25"/>
      <c r="FF1206" s="25"/>
      <c r="FG1206" s="25"/>
      <c r="FH1206" s="25"/>
      <c r="FI1206" s="25"/>
      <c r="FJ1206" s="25"/>
      <c r="FK1206" s="25"/>
      <c r="FL1206" s="25"/>
      <c r="FM1206" s="25"/>
      <c r="FN1206" s="25"/>
      <c r="FO1206" s="25"/>
      <c r="FP1206" s="25"/>
      <c r="FQ1206" s="25"/>
      <c r="FR1206" s="25"/>
      <c r="FS1206" s="25"/>
      <c r="FT1206" s="25"/>
      <c r="FU1206" s="25"/>
      <c r="FV1206" s="25"/>
      <c r="FW1206" s="25"/>
      <c r="FX1206" s="25"/>
      <c r="FY1206" s="25"/>
      <c r="FZ1206" s="25"/>
      <c r="GA1206" s="25"/>
      <c r="GB1206" s="25"/>
      <c r="GC1206" s="25"/>
      <c r="GD1206" s="25"/>
      <c r="GE1206" s="25"/>
      <c r="GF1206" s="25"/>
      <c r="GG1206" s="25"/>
      <c r="GH1206" s="25"/>
      <c r="GI1206" s="25"/>
      <c r="GJ1206" s="25"/>
      <c r="GK1206" s="25"/>
      <c r="GL1206" s="25"/>
      <c r="GM1206" s="25"/>
      <c r="GN1206" s="25"/>
      <c r="GO1206" s="25"/>
      <c r="GP1206" s="25"/>
      <c r="GQ1206" s="25"/>
      <c r="GR1206" s="25"/>
      <c r="GS1206" s="25"/>
      <c r="GT1206" s="25"/>
      <c r="GU1206" s="25"/>
      <c r="GV1206" s="25"/>
      <c r="GW1206" s="25"/>
      <c r="GX1206" s="25"/>
      <c r="GY1206" s="25"/>
      <c r="GZ1206" s="25"/>
      <c r="HA1206" s="25"/>
      <c r="HB1206" s="25"/>
      <c r="HC1206" s="25"/>
      <c r="HD1206" s="25"/>
      <c r="HE1206" s="25"/>
      <c r="HF1206" s="25"/>
      <c r="HG1206" s="25"/>
      <c r="HH1206" s="25"/>
      <c r="HI1206" s="25"/>
      <c r="HJ1206" s="25"/>
      <c r="HK1206" s="25"/>
      <c r="HL1206" s="25"/>
      <c r="HM1206" s="25"/>
      <c r="HN1206" s="25"/>
      <c r="HO1206" s="25"/>
      <c r="HP1206" s="25"/>
      <c r="HQ1206" s="25"/>
      <c r="HR1206" s="25"/>
      <c r="HS1206" s="25"/>
      <c r="HT1206" s="25"/>
      <c r="HU1206" s="25"/>
      <c r="HV1206" s="25"/>
      <c r="HW1206" s="25"/>
      <c r="HX1206" s="25"/>
      <c r="HY1206" s="25"/>
      <c r="HZ1206" s="25"/>
      <c r="IA1206" s="25"/>
      <c r="IB1206" s="25"/>
      <c r="IC1206" s="25"/>
      <c r="ID1206" s="25"/>
      <c r="IE1206" s="25"/>
      <c r="IF1206" s="25"/>
      <c r="IG1206" s="25"/>
      <c r="IH1206" s="25"/>
      <c r="II1206" s="25"/>
      <c r="IJ1206" s="25"/>
      <c r="IK1206" s="25"/>
      <c r="IL1206" s="25"/>
      <c r="IM1206" s="25"/>
      <c r="IN1206" s="25"/>
      <c r="IO1206" s="25"/>
      <c r="IP1206" s="25"/>
      <c r="IQ1206" s="25"/>
      <c r="IR1206" s="25"/>
      <c r="IS1206" s="25"/>
      <c r="IT1206" s="25"/>
      <c r="IU1206" s="25"/>
      <c r="IV1206" s="25"/>
    </row>
    <row r="1207" spans="1:256" s="12" customFormat="1" ht="15.75">
      <c r="A1207" s="11" t="s">
        <v>1300</v>
      </c>
      <c r="B1207" s="83" t="s">
        <v>337</v>
      </c>
      <c r="C1207" s="59">
        <v>276</v>
      </c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  <c r="BN1207" s="25"/>
      <c r="BO1207" s="25"/>
      <c r="BP1207" s="25"/>
      <c r="BQ1207" s="25"/>
      <c r="BR1207" s="25"/>
      <c r="BS1207" s="25"/>
      <c r="BT1207" s="25"/>
      <c r="BU1207" s="25"/>
      <c r="BV1207" s="25"/>
      <c r="BW1207" s="25"/>
      <c r="BX1207" s="25"/>
      <c r="BY1207" s="25"/>
      <c r="BZ1207" s="25"/>
      <c r="CA1207" s="25"/>
      <c r="CB1207" s="25"/>
      <c r="CC1207" s="25"/>
      <c r="CD1207" s="25"/>
      <c r="CE1207" s="25"/>
      <c r="CF1207" s="25"/>
      <c r="CG1207" s="25"/>
      <c r="CH1207" s="25"/>
      <c r="CI1207" s="25"/>
      <c r="CJ1207" s="25"/>
      <c r="CK1207" s="25"/>
      <c r="CL1207" s="25"/>
      <c r="CM1207" s="25"/>
      <c r="CN1207" s="25"/>
      <c r="CO1207" s="25"/>
      <c r="CP1207" s="25"/>
      <c r="CQ1207" s="25"/>
      <c r="CR1207" s="25"/>
      <c r="CS1207" s="25"/>
      <c r="CT1207" s="25"/>
      <c r="CU1207" s="25"/>
      <c r="CV1207" s="25"/>
      <c r="CW1207" s="25"/>
      <c r="CX1207" s="25"/>
      <c r="CY1207" s="25"/>
      <c r="CZ1207" s="25"/>
      <c r="DA1207" s="25"/>
      <c r="DB1207" s="25"/>
      <c r="DC1207" s="25"/>
      <c r="DD1207" s="25"/>
      <c r="DE1207" s="25"/>
      <c r="DF1207" s="25"/>
      <c r="DG1207" s="25"/>
      <c r="DH1207" s="25"/>
      <c r="DI1207" s="25"/>
      <c r="DJ1207" s="25"/>
      <c r="DK1207" s="25"/>
      <c r="DL1207" s="25"/>
      <c r="DM1207" s="25"/>
      <c r="DN1207" s="25"/>
      <c r="DO1207" s="25"/>
      <c r="DP1207" s="25"/>
      <c r="DQ1207" s="25"/>
      <c r="DR1207" s="25"/>
      <c r="DS1207" s="25"/>
      <c r="DT1207" s="25"/>
      <c r="DU1207" s="25"/>
      <c r="DV1207" s="25"/>
      <c r="DW1207" s="25"/>
      <c r="DX1207" s="25"/>
      <c r="DY1207" s="25"/>
      <c r="DZ1207" s="25"/>
      <c r="EA1207" s="25"/>
      <c r="EB1207" s="25"/>
      <c r="EC1207" s="25"/>
      <c r="ED1207" s="25"/>
      <c r="EE1207" s="25"/>
      <c r="EF1207" s="25"/>
      <c r="EG1207" s="25"/>
      <c r="EH1207" s="25"/>
      <c r="EI1207" s="25"/>
      <c r="EJ1207" s="25"/>
      <c r="EK1207" s="25"/>
      <c r="EL1207" s="25"/>
      <c r="EM1207" s="25"/>
      <c r="EN1207" s="25"/>
      <c r="EO1207" s="25"/>
      <c r="EP1207" s="25"/>
      <c r="EQ1207" s="25"/>
      <c r="ER1207" s="25"/>
      <c r="ES1207" s="25"/>
      <c r="ET1207" s="25"/>
      <c r="EU1207" s="25"/>
      <c r="EV1207" s="25"/>
      <c r="EW1207" s="25"/>
      <c r="EX1207" s="25"/>
      <c r="EY1207" s="25"/>
      <c r="EZ1207" s="25"/>
      <c r="FA1207" s="25"/>
      <c r="FB1207" s="25"/>
      <c r="FC1207" s="25"/>
      <c r="FD1207" s="25"/>
      <c r="FE1207" s="25"/>
      <c r="FF1207" s="25"/>
      <c r="FG1207" s="25"/>
      <c r="FH1207" s="25"/>
      <c r="FI1207" s="25"/>
      <c r="FJ1207" s="25"/>
      <c r="FK1207" s="25"/>
      <c r="FL1207" s="25"/>
      <c r="FM1207" s="25"/>
      <c r="FN1207" s="25"/>
      <c r="FO1207" s="25"/>
      <c r="FP1207" s="25"/>
      <c r="FQ1207" s="25"/>
      <c r="FR1207" s="25"/>
      <c r="FS1207" s="25"/>
      <c r="FT1207" s="25"/>
      <c r="FU1207" s="25"/>
      <c r="FV1207" s="25"/>
      <c r="FW1207" s="25"/>
      <c r="FX1207" s="25"/>
      <c r="FY1207" s="25"/>
      <c r="FZ1207" s="25"/>
      <c r="GA1207" s="25"/>
      <c r="GB1207" s="25"/>
      <c r="GC1207" s="25"/>
      <c r="GD1207" s="25"/>
      <c r="GE1207" s="25"/>
      <c r="GF1207" s="25"/>
      <c r="GG1207" s="25"/>
      <c r="GH1207" s="25"/>
      <c r="GI1207" s="25"/>
      <c r="GJ1207" s="25"/>
      <c r="GK1207" s="25"/>
      <c r="GL1207" s="25"/>
      <c r="GM1207" s="25"/>
      <c r="GN1207" s="25"/>
      <c r="GO1207" s="25"/>
      <c r="GP1207" s="25"/>
      <c r="GQ1207" s="25"/>
      <c r="GR1207" s="25"/>
      <c r="GS1207" s="25"/>
      <c r="GT1207" s="25"/>
      <c r="GU1207" s="25"/>
      <c r="GV1207" s="25"/>
      <c r="GW1207" s="25"/>
      <c r="GX1207" s="25"/>
      <c r="GY1207" s="25"/>
      <c r="GZ1207" s="25"/>
      <c r="HA1207" s="25"/>
      <c r="HB1207" s="25"/>
      <c r="HC1207" s="25"/>
      <c r="HD1207" s="25"/>
      <c r="HE1207" s="25"/>
      <c r="HF1207" s="25"/>
      <c r="HG1207" s="25"/>
      <c r="HH1207" s="25"/>
      <c r="HI1207" s="25"/>
      <c r="HJ1207" s="25"/>
      <c r="HK1207" s="25"/>
      <c r="HL1207" s="25"/>
      <c r="HM1207" s="25"/>
      <c r="HN1207" s="25"/>
      <c r="HO1207" s="25"/>
      <c r="HP1207" s="25"/>
      <c r="HQ1207" s="25"/>
      <c r="HR1207" s="25"/>
      <c r="HS1207" s="25"/>
      <c r="HT1207" s="25"/>
      <c r="HU1207" s="25"/>
      <c r="HV1207" s="25"/>
      <c r="HW1207" s="25"/>
      <c r="HX1207" s="25"/>
      <c r="HY1207" s="25"/>
      <c r="HZ1207" s="25"/>
      <c r="IA1207" s="25"/>
      <c r="IB1207" s="25"/>
      <c r="IC1207" s="25"/>
      <c r="ID1207" s="25"/>
      <c r="IE1207" s="25"/>
      <c r="IF1207" s="25"/>
      <c r="IG1207" s="25"/>
      <c r="IH1207" s="25"/>
      <c r="II1207" s="25"/>
      <c r="IJ1207" s="25"/>
      <c r="IK1207" s="25"/>
      <c r="IL1207" s="25"/>
      <c r="IM1207" s="25"/>
      <c r="IN1207" s="25"/>
      <c r="IO1207" s="25"/>
      <c r="IP1207" s="25"/>
      <c r="IQ1207" s="25"/>
      <c r="IR1207" s="25"/>
      <c r="IS1207" s="25"/>
      <c r="IT1207" s="25"/>
      <c r="IU1207" s="25"/>
      <c r="IV1207" s="25"/>
    </row>
    <row r="1208" spans="1:256" s="12" customFormat="1" ht="15.75">
      <c r="A1208" s="11" t="s">
        <v>1301</v>
      </c>
      <c r="B1208" s="13" t="s">
        <v>404</v>
      </c>
      <c r="C1208" s="9">
        <v>162</v>
      </c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  <c r="BN1208" s="25"/>
      <c r="BO1208" s="25"/>
      <c r="BP1208" s="25"/>
      <c r="BQ1208" s="25"/>
      <c r="BR1208" s="25"/>
      <c r="BS1208" s="25"/>
      <c r="BT1208" s="25"/>
      <c r="BU1208" s="25"/>
      <c r="BV1208" s="25"/>
      <c r="BW1208" s="25"/>
      <c r="BX1208" s="25"/>
      <c r="BY1208" s="25"/>
      <c r="BZ1208" s="25"/>
      <c r="CA1208" s="25"/>
      <c r="CB1208" s="25"/>
      <c r="CC1208" s="25"/>
      <c r="CD1208" s="25"/>
      <c r="CE1208" s="25"/>
      <c r="CF1208" s="25"/>
      <c r="CG1208" s="25"/>
      <c r="CH1208" s="25"/>
      <c r="CI1208" s="25"/>
      <c r="CJ1208" s="25"/>
      <c r="CK1208" s="25"/>
      <c r="CL1208" s="25"/>
      <c r="CM1208" s="25"/>
      <c r="CN1208" s="25"/>
      <c r="CO1208" s="25"/>
      <c r="CP1208" s="25"/>
      <c r="CQ1208" s="25"/>
      <c r="CR1208" s="25"/>
      <c r="CS1208" s="25"/>
      <c r="CT1208" s="25"/>
      <c r="CU1208" s="25"/>
      <c r="CV1208" s="25"/>
      <c r="CW1208" s="25"/>
      <c r="CX1208" s="25"/>
      <c r="CY1208" s="25"/>
      <c r="CZ1208" s="25"/>
      <c r="DA1208" s="25"/>
      <c r="DB1208" s="25"/>
      <c r="DC1208" s="25"/>
      <c r="DD1208" s="25"/>
      <c r="DE1208" s="25"/>
      <c r="DF1208" s="25"/>
      <c r="DG1208" s="25"/>
      <c r="DH1208" s="25"/>
      <c r="DI1208" s="25"/>
      <c r="DJ1208" s="25"/>
      <c r="DK1208" s="25"/>
      <c r="DL1208" s="25"/>
      <c r="DM1208" s="25"/>
      <c r="DN1208" s="25"/>
      <c r="DO1208" s="25"/>
      <c r="DP1208" s="25"/>
      <c r="DQ1208" s="25"/>
      <c r="DR1208" s="25"/>
      <c r="DS1208" s="25"/>
      <c r="DT1208" s="25"/>
      <c r="DU1208" s="25"/>
      <c r="DV1208" s="25"/>
      <c r="DW1208" s="25"/>
      <c r="DX1208" s="25"/>
      <c r="DY1208" s="25"/>
      <c r="DZ1208" s="25"/>
      <c r="EA1208" s="25"/>
      <c r="EB1208" s="25"/>
      <c r="EC1208" s="25"/>
      <c r="ED1208" s="25"/>
      <c r="EE1208" s="25"/>
      <c r="EF1208" s="25"/>
      <c r="EG1208" s="25"/>
      <c r="EH1208" s="25"/>
      <c r="EI1208" s="25"/>
      <c r="EJ1208" s="25"/>
      <c r="EK1208" s="25"/>
      <c r="EL1208" s="25"/>
      <c r="EM1208" s="25"/>
      <c r="EN1208" s="25"/>
      <c r="EO1208" s="25"/>
      <c r="EP1208" s="25"/>
      <c r="EQ1208" s="25"/>
      <c r="ER1208" s="25"/>
      <c r="ES1208" s="25"/>
      <c r="ET1208" s="25"/>
      <c r="EU1208" s="25"/>
      <c r="EV1208" s="25"/>
      <c r="EW1208" s="25"/>
      <c r="EX1208" s="25"/>
      <c r="EY1208" s="25"/>
      <c r="EZ1208" s="25"/>
      <c r="FA1208" s="25"/>
      <c r="FB1208" s="25"/>
      <c r="FC1208" s="25"/>
      <c r="FD1208" s="25"/>
      <c r="FE1208" s="25"/>
      <c r="FF1208" s="25"/>
      <c r="FG1208" s="25"/>
      <c r="FH1208" s="25"/>
      <c r="FI1208" s="25"/>
      <c r="FJ1208" s="25"/>
      <c r="FK1208" s="25"/>
      <c r="FL1208" s="25"/>
      <c r="FM1208" s="25"/>
      <c r="FN1208" s="25"/>
      <c r="FO1208" s="25"/>
      <c r="FP1208" s="25"/>
      <c r="FQ1208" s="25"/>
      <c r="FR1208" s="25"/>
      <c r="FS1208" s="25"/>
      <c r="FT1208" s="25"/>
      <c r="FU1208" s="25"/>
      <c r="FV1208" s="25"/>
      <c r="FW1208" s="25"/>
      <c r="FX1208" s="25"/>
      <c r="FY1208" s="25"/>
      <c r="FZ1208" s="25"/>
      <c r="GA1208" s="25"/>
      <c r="GB1208" s="25"/>
      <c r="GC1208" s="25"/>
      <c r="GD1208" s="25"/>
      <c r="GE1208" s="25"/>
      <c r="GF1208" s="25"/>
      <c r="GG1208" s="25"/>
      <c r="GH1208" s="25"/>
      <c r="GI1208" s="25"/>
      <c r="GJ1208" s="25"/>
      <c r="GK1208" s="25"/>
      <c r="GL1208" s="25"/>
      <c r="GM1208" s="25"/>
      <c r="GN1208" s="25"/>
      <c r="GO1208" s="25"/>
      <c r="GP1208" s="25"/>
      <c r="GQ1208" s="25"/>
      <c r="GR1208" s="25"/>
      <c r="GS1208" s="25"/>
      <c r="GT1208" s="25"/>
      <c r="GU1208" s="25"/>
      <c r="GV1208" s="25"/>
      <c r="GW1208" s="25"/>
      <c r="GX1208" s="25"/>
      <c r="GY1208" s="25"/>
      <c r="GZ1208" s="25"/>
      <c r="HA1208" s="25"/>
      <c r="HB1208" s="25"/>
      <c r="HC1208" s="25"/>
      <c r="HD1208" s="25"/>
      <c r="HE1208" s="25"/>
      <c r="HF1208" s="25"/>
      <c r="HG1208" s="25"/>
      <c r="HH1208" s="25"/>
      <c r="HI1208" s="25"/>
      <c r="HJ1208" s="25"/>
      <c r="HK1208" s="25"/>
      <c r="HL1208" s="25"/>
      <c r="HM1208" s="25"/>
      <c r="HN1208" s="25"/>
      <c r="HO1208" s="25"/>
      <c r="HP1208" s="25"/>
      <c r="HQ1208" s="25"/>
      <c r="HR1208" s="25"/>
      <c r="HS1208" s="25"/>
      <c r="HT1208" s="25"/>
      <c r="HU1208" s="25"/>
      <c r="HV1208" s="25"/>
      <c r="HW1208" s="25"/>
      <c r="HX1208" s="25"/>
      <c r="HY1208" s="25"/>
      <c r="HZ1208" s="25"/>
      <c r="IA1208" s="25"/>
      <c r="IB1208" s="25"/>
      <c r="IC1208" s="25"/>
      <c r="ID1208" s="25"/>
      <c r="IE1208" s="25"/>
      <c r="IF1208" s="25"/>
      <c r="IG1208" s="25"/>
      <c r="IH1208" s="25"/>
      <c r="II1208" s="25"/>
      <c r="IJ1208" s="25"/>
      <c r="IK1208" s="25"/>
      <c r="IL1208" s="25"/>
      <c r="IM1208" s="25"/>
      <c r="IN1208" s="25"/>
      <c r="IO1208" s="25"/>
      <c r="IP1208" s="25"/>
      <c r="IQ1208" s="25"/>
      <c r="IR1208" s="25"/>
      <c r="IS1208" s="25"/>
      <c r="IT1208" s="25"/>
      <c r="IU1208" s="25"/>
      <c r="IV1208" s="25"/>
    </row>
    <row r="1209" spans="1:256" s="12" customFormat="1" ht="31.5">
      <c r="A1209" s="11" t="s">
        <v>1302</v>
      </c>
      <c r="B1209" s="13" t="s">
        <v>405</v>
      </c>
      <c r="C1209" s="9">
        <v>329</v>
      </c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  <c r="BN1209" s="25"/>
      <c r="BO1209" s="25"/>
      <c r="BP1209" s="25"/>
      <c r="BQ1209" s="25"/>
      <c r="BR1209" s="25"/>
      <c r="BS1209" s="25"/>
      <c r="BT1209" s="25"/>
      <c r="BU1209" s="25"/>
      <c r="BV1209" s="25"/>
      <c r="BW1209" s="25"/>
      <c r="BX1209" s="25"/>
      <c r="BY1209" s="25"/>
      <c r="BZ1209" s="25"/>
      <c r="CA1209" s="25"/>
      <c r="CB1209" s="25"/>
      <c r="CC1209" s="25"/>
      <c r="CD1209" s="25"/>
      <c r="CE1209" s="25"/>
      <c r="CF1209" s="25"/>
      <c r="CG1209" s="25"/>
      <c r="CH1209" s="25"/>
      <c r="CI1209" s="25"/>
      <c r="CJ1209" s="25"/>
      <c r="CK1209" s="25"/>
      <c r="CL1209" s="25"/>
      <c r="CM1209" s="25"/>
      <c r="CN1209" s="25"/>
      <c r="CO1209" s="25"/>
      <c r="CP1209" s="25"/>
      <c r="CQ1209" s="25"/>
      <c r="CR1209" s="25"/>
      <c r="CS1209" s="25"/>
      <c r="CT1209" s="25"/>
      <c r="CU1209" s="25"/>
      <c r="CV1209" s="25"/>
      <c r="CW1209" s="25"/>
      <c r="CX1209" s="25"/>
      <c r="CY1209" s="25"/>
      <c r="CZ1209" s="25"/>
      <c r="DA1209" s="25"/>
      <c r="DB1209" s="25"/>
      <c r="DC1209" s="25"/>
      <c r="DD1209" s="25"/>
      <c r="DE1209" s="25"/>
      <c r="DF1209" s="25"/>
      <c r="DG1209" s="25"/>
      <c r="DH1209" s="25"/>
      <c r="DI1209" s="25"/>
      <c r="DJ1209" s="25"/>
      <c r="DK1209" s="25"/>
      <c r="DL1209" s="25"/>
      <c r="DM1209" s="25"/>
      <c r="DN1209" s="25"/>
      <c r="DO1209" s="25"/>
      <c r="DP1209" s="25"/>
      <c r="DQ1209" s="25"/>
      <c r="DR1209" s="25"/>
      <c r="DS1209" s="25"/>
      <c r="DT1209" s="25"/>
      <c r="DU1209" s="25"/>
      <c r="DV1209" s="25"/>
      <c r="DW1209" s="25"/>
      <c r="DX1209" s="25"/>
      <c r="DY1209" s="25"/>
      <c r="DZ1209" s="25"/>
      <c r="EA1209" s="25"/>
      <c r="EB1209" s="25"/>
      <c r="EC1209" s="25"/>
      <c r="ED1209" s="25"/>
      <c r="EE1209" s="25"/>
      <c r="EF1209" s="25"/>
      <c r="EG1209" s="25"/>
      <c r="EH1209" s="25"/>
      <c r="EI1209" s="25"/>
      <c r="EJ1209" s="25"/>
      <c r="EK1209" s="25"/>
      <c r="EL1209" s="25"/>
      <c r="EM1209" s="25"/>
      <c r="EN1209" s="25"/>
      <c r="EO1209" s="25"/>
      <c r="EP1209" s="25"/>
      <c r="EQ1209" s="25"/>
      <c r="ER1209" s="25"/>
      <c r="ES1209" s="25"/>
      <c r="ET1209" s="25"/>
      <c r="EU1209" s="25"/>
      <c r="EV1209" s="25"/>
      <c r="EW1209" s="25"/>
      <c r="EX1209" s="25"/>
      <c r="EY1209" s="25"/>
      <c r="EZ1209" s="25"/>
      <c r="FA1209" s="25"/>
      <c r="FB1209" s="25"/>
      <c r="FC1209" s="25"/>
      <c r="FD1209" s="25"/>
      <c r="FE1209" s="25"/>
      <c r="FF1209" s="25"/>
      <c r="FG1209" s="25"/>
      <c r="FH1209" s="25"/>
      <c r="FI1209" s="25"/>
      <c r="FJ1209" s="25"/>
      <c r="FK1209" s="25"/>
      <c r="FL1209" s="25"/>
      <c r="FM1209" s="25"/>
      <c r="FN1209" s="25"/>
      <c r="FO1209" s="25"/>
      <c r="FP1209" s="25"/>
      <c r="FQ1209" s="25"/>
      <c r="FR1209" s="25"/>
      <c r="FS1209" s="25"/>
      <c r="FT1209" s="25"/>
      <c r="FU1209" s="25"/>
      <c r="FV1209" s="25"/>
      <c r="FW1209" s="25"/>
      <c r="FX1209" s="25"/>
      <c r="FY1209" s="25"/>
      <c r="FZ1209" s="25"/>
      <c r="GA1209" s="25"/>
      <c r="GB1209" s="25"/>
      <c r="GC1209" s="25"/>
      <c r="GD1209" s="25"/>
      <c r="GE1209" s="25"/>
      <c r="GF1209" s="25"/>
      <c r="GG1209" s="25"/>
      <c r="GH1209" s="25"/>
      <c r="GI1209" s="25"/>
      <c r="GJ1209" s="25"/>
      <c r="GK1209" s="25"/>
      <c r="GL1209" s="25"/>
      <c r="GM1209" s="25"/>
      <c r="GN1209" s="25"/>
      <c r="GO1209" s="25"/>
      <c r="GP1209" s="25"/>
      <c r="GQ1209" s="25"/>
      <c r="GR1209" s="25"/>
      <c r="GS1209" s="25"/>
      <c r="GT1209" s="25"/>
      <c r="GU1209" s="25"/>
      <c r="GV1209" s="25"/>
      <c r="GW1209" s="25"/>
      <c r="GX1209" s="25"/>
      <c r="GY1209" s="25"/>
      <c r="GZ1209" s="25"/>
      <c r="HA1209" s="25"/>
      <c r="HB1209" s="25"/>
      <c r="HC1209" s="25"/>
      <c r="HD1209" s="25"/>
      <c r="HE1209" s="25"/>
      <c r="HF1209" s="25"/>
      <c r="HG1209" s="25"/>
      <c r="HH1209" s="25"/>
      <c r="HI1209" s="25"/>
      <c r="HJ1209" s="25"/>
      <c r="HK1209" s="25"/>
      <c r="HL1209" s="25"/>
      <c r="HM1209" s="25"/>
      <c r="HN1209" s="25"/>
      <c r="HO1209" s="25"/>
      <c r="HP1209" s="25"/>
      <c r="HQ1209" s="25"/>
      <c r="HR1209" s="25"/>
      <c r="HS1209" s="25"/>
      <c r="HT1209" s="25"/>
      <c r="HU1209" s="25"/>
      <c r="HV1209" s="25"/>
      <c r="HW1209" s="25"/>
      <c r="HX1209" s="25"/>
      <c r="HY1209" s="25"/>
      <c r="HZ1209" s="25"/>
      <c r="IA1209" s="25"/>
      <c r="IB1209" s="25"/>
      <c r="IC1209" s="25"/>
      <c r="ID1209" s="25"/>
      <c r="IE1209" s="25"/>
      <c r="IF1209" s="25"/>
      <c r="IG1209" s="25"/>
      <c r="IH1209" s="25"/>
      <c r="II1209" s="25"/>
      <c r="IJ1209" s="25"/>
      <c r="IK1209" s="25"/>
      <c r="IL1209" s="25"/>
      <c r="IM1209" s="25"/>
      <c r="IN1209" s="25"/>
      <c r="IO1209" s="25"/>
      <c r="IP1209" s="25"/>
      <c r="IQ1209" s="25"/>
      <c r="IR1209" s="25"/>
      <c r="IS1209" s="25"/>
      <c r="IT1209" s="25"/>
      <c r="IU1209" s="25"/>
      <c r="IV1209" s="25"/>
    </row>
    <row r="1210" spans="1:256" s="12" customFormat="1" ht="15.75">
      <c r="A1210" s="11" t="s">
        <v>1303</v>
      </c>
      <c r="B1210" s="13" t="s">
        <v>403</v>
      </c>
      <c r="C1210" s="9">
        <v>103</v>
      </c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  <c r="BN1210" s="25"/>
      <c r="BO1210" s="25"/>
      <c r="BP1210" s="25"/>
      <c r="BQ1210" s="25"/>
      <c r="BR1210" s="25"/>
      <c r="BS1210" s="25"/>
      <c r="BT1210" s="25"/>
      <c r="BU1210" s="25"/>
      <c r="BV1210" s="25"/>
      <c r="BW1210" s="25"/>
      <c r="BX1210" s="25"/>
      <c r="BY1210" s="25"/>
      <c r="BZ1210" s="25"/>
      <c r="CA1210" s="25"/>
      <c r="CB1210" s="25"/>
      <c r="CC1210" s="25"/>
      <c r="CD1210" s="25"/>
      <c r="CE1210" s="25"/>
      <c r="CF1210" s="25"/>
      <c r="CG1210" s="25"/>
      <c r="CH1210" s="25"/>
      <c r="CI1210" s="25"/>
      <c r="CJ1210" s="25"/>
      <c r="CK1210" s="25"/>
      <c r="CL1210" s="25"/>
      <c r="CM1210" s="25"/>
      <c r="CN1210" s="25"/>
      <c r="CO1210" s="25"/>
      <c r="CP1210" s="25"/>
      <c r="CQ1210" s="25"/>
      <c r="CR1210" s="25"/>
      <c r="CS1210" s="25"/>
      <c r="CT1210" s="25"/>
      <c r="CU1210" s="25"/>
      <c r="CV1210" s="25"/>
      <c r="CW1210" s="25"/>
      <c r="CX1210" s="25"/>
      <c r="CY1210" s="25"/>
      <c r="CZ1210" s="25"/>
      <c r="DA1210" s="25"/>
      <c r="DB1210" s="25"/>
      <c r="DC1210" s="25"/>
      <c r="DD1210" s="25"/>
      <c r="DE1210" s="25"/>
      <c r="DF1210" s="25"/>
      <c r="DG1210" s="25"/>
      <c r="DH1210" s="25"/>
      <c r="DI1210" s="25"/>
      <c r="DJ1210" s="25"/>
      <c r="DK1210" s="25"/>
      <c r="DL1210" s="25"/>
      <c r="DM1210" s="25"/>
      <c r="DN1210" s="25"/>
      <c r="DO1210" s="25"/>
      <c r="DP1210" s="25"/>
      <c r="DQ1210" s="25"/>
      <c r="DR1210" s="25"/>
      <c r="DS1210" s="25"/>
      <c r="DT1210" s="25"/>
      <c r="DU1210" s="25"/>
      <c r="DV1210" s="25"/>
      <c r="DW1210" s="25"/>
      <c r="DX1210" s="25"/>
      <c r="DY1210" s="25"/>
      <c r="DZ1210" s="25"/>
      <c r="EA1210" s="25"/>
      <c r="EB1210" s="25"/>
      <c r="EC1210" s="25"/>
      <c r="ED1210" s="25"/>
      <c r="EE1210" s="25"/>
      <c r="EF1210" s="25"/>
      <c r="EG1210" s="25"/>
      <c r="EH1210" s="25"/>
      <c r="EI1210" s="25"/>
      <c r="EJ1210" s="25"/>
      <c r="EK1210" s="25"/>
      <c r="EL1210" s="25"/>
      <c r="EM1210" s="25"/>
      <c r="EN1210" s="25"/>
      <c r="EO1210" s="25"/>
      <c r="EP1210" s="25"/>
      <c r="EQ1210" s="25"/>
      <c r="ER1210" s="25"/>
      <c r="ES1210" s="25"/>
      <c r="ET1210" s="25"/>
      <c r="EU1210" s="25"/>
      <c r="EV1210" s="25"/>
      <c r="EW1210" s="25"/>
      <c r="EX1210" s="25"/>
      <c r="EY1210" s="25"/>
      <c r="EZ1210" s="25"/>
      <c r="FA1210" s="25"/>
      <c r="FB1210" s="25"/>
      <c r="FC1210" s="25"/>
      <c r="FD1210" s="25"/>
      <c r="FE1210" s="25"/>
      <c r="FF1210" s="25"/>
      <c r="FG1210" s="25"/>
      <c r="FH1210" s="25"/>
      <c r="FI1210" s="25"/>
      <c r="FJ1210" s="25"/>
      <c r="FK1210" s="25"/>
      <c r="FL1210" s="25"/>
      <c r="FM1210" s="25"/>
      <c r="FN1210" s="25"/>
      <c r="FO1210" s="25"/>
      <c r="FP1210" s="25"/>
      <c r="FQ1210" s="25"/>
      <c r="FR1210" s="25"/>
      <c r="FS1210" s="25"/>
      <c r="FT1210" s="25"/>
      <c r="FU1210" s="25"/>
      <c r="FV1210" s="25"/>
      <c r="FW1210" s="25"/>
      <c r="FX1210" s="25"/>
      <c r="FY1210" s="25"/>
      <c r="FZ1210" s="25"/>
      <c r="GA1210" s="25"/>
      <c r="GB1210" s="25"/>
      <c r="GC1210" s="25"/>
      <c r="GD1210" s="25"/>
      <c r="GE1210" s="25"/>
      <c r="GF1210" s="25"/>
      <c r="GG1210" s="25"/>
      <c r="GH1210" s="25"/>
      <c r="GI1210" s="25"/>
      <c r="GJ1210" s="25"/>
      <c r="GK1210" s="25"/>
      <c r="GL1210" s="25"/>
      <c r="GM1210" s="25"/>
      <c r="GN1210" s="25"/>
      <c r="GO1210" s="25"/>
      <c r="GP1210" s="25"/>
      <c r="GQ1210" s="25"/>
      <c r="GR1210" s="25"/>
      <c r="GS1210" s="25"/>
      <c r="GT1210" s="25"/>
      <c r="GU1210" s="25"/>
      <c r="GV1210" s="25"/>
      <c r="GW1210" s="25"/>
      <c r="GX1210" s="25"/>
      <c r="GY1210" s="25"/>
      <c r="GZ1210" s="25"/>
      <c r="HA1210" s="25"/>
      <c r="HB1210" s="25"/>
      <c r="HC1210" s="25"/>
      <c r="HD1210" s="25"/>
      <c r="HE1210" s="25"/>
      <c r="HF1210" s="25"/>
      <c r="HG1210" s="25"/>
      <c r="HH1210" s="25"/>
      <c r="HI1210" s="25"/>
      <c r="HJ1210" s="25"/>
      <c r="HK1210" s="25"/>
      <c r="HL1210" s="25"/>
      <c r="HM1210" s="25"/>
      <c r="HN1210" s="25"/>
      <c r="HO1210" s="25"/>
      <c r="HP1210" s="25"/>
      <c r="HQ1210" s="25"/>
      <c r="HR1210" s="25"/>
      <c r="HS1210" s="25"/>
      <c r="HT1210" s="25"/>
      <c r="HU1210" s="25"/>
      <c r="HV1210" s="25"/>
      <c r="HW1210" s="25"/>
      <c r="HX1210" s="25"/>
      <c r="HY1210" s="25"/>
      <c r="HZ1210" s="25"/>
      <c r="IA1210" s="25"/>
      <c r="IB1210" s="25"/>
      <c r="IC1210" s="25"/>
      <c r="ID1210" s="25"/>
      <c r="IE1210" s="25"/>
      <c r="IF1210" s="25"/>
      <c r="IG1210" s="25"/>
      <c r="IH1210" s="25"/>
      <c r="II1210" s="25"/>
      <c r="IJ1210" s="25"/>
      <c r="IK1210" s="25"/>
      <c r="IL1210" s="25"/>
      <c r="IM1210" s="25"/>
      <c r="IN1210" s="25"/>
      <c r="IO1210" s="25"/>
      <c r="IP1210" s="25"/>
      <c r="IQ1210" s="25"/>
      <c r="IR1210" s="25"/>
      <c r="IS1210" s="25"/>
      <c r="IT1210" s="25"/>
      <c r="IU1210" s="25"/>
      <c r="IV1210" s="25"/>
    </row>
    <row r="1211" spans="1:256" s="12" customFormat="1" ht="15.75">
      <c r="A1211" s="11" t="s">
        <v>1304</v>
      </c>
      <c r="B1211" s="80" t="s">
        <v>202</v>
      </c>
      <c r="C1211" s="59">
        <v>521</v>
      </c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  <c r="BN1211" s="25"/>
      <c r="BO1211" s="25"/>
      <c r="BP1211" s="25"/>
      <c r="BQ1211" s="25"/>
      <c r="BR1211" s="25"/>
      <c r="BS1211" s="25"/>
      <c r="BT1211" s="25"/>
      <c r="BU1211" s="25"/>
      <c r="BV1211" s="25"/>
      <c r="BW1211" s="25"/>
      <c r="BX1211" s="25"/>
      <c r="BY1211" s="25"/>
      <c r="BZ1211" s="25"/>
      <c r="CA1211" s="25"/>
      <c r="CB1211" s="25"/>
      <c r="CC1211" s="25"/>
      <c r="CD1211" s="25"/>
      <c r="CE1211" s="25"/>
      <c r="CF1211" s="25"/>
      <c r="CG1211" s="25"/>
      <c r="CH1211" s="25"/>
      <c r="CI1211" s="25"/>
      <c r="CJ1211" s="25"/>
      <c r="CK1211" s="25"/>
      <c r="CL1211" s="25"/>
      <c r="CM1211" s="25"/>
      <c r="CN1211" s="25"/>
      <c r="CO1211" s="25"/>
      <c r="CP1211" s="25"/>
      <c r="CQ1211" s="25"/>
      <c r="CR1211" s="25"/>
      <c r="CS1211" s="25"/>
      <c r="CT1211" s="25"/>
      <c r="CU1211" s="25"/>
      <c r="CV1211" s="25"/>
      <c r="CW1211" s="25"/>
      <c r="CX1211" s="25"/>
      <c r="CY1211" s="25"/>
      <c r="CZ1211" s="25"/>
      <c r="DA1211" s="25"/>
      <c r="DB1211" s="25"/>
      <c r="DC1211" s="25"/>
      <c r="DD1211" s="25"/>
      <c r="DE1211" s="25"/>
      <c r="DF1211" s="25"/>
      <c r="DG1211" s="25"/>
      <c r="DH1211" s="25"/>
      <c r="DI1211" s="25"/>
      <c r="DJ1211" s="25"/>
      <c r="DK1211" s="25"/>
      <c r="DL1211" s="25"/>
      <c r="DM1211" s="25"/>
      <c r="DN1211" s="25"/>
      <c r="DO1211" s="25"/>
      <c r="DP1211" s="25"/>
      <c r="DQ1211" s="25"/>
      <c r="DR1211" s="25"/>
      <c r="DS1211" s="25"/>
      <c r="DT1211" s="25"/>
      <c r="DU1211" s="25"/>
      <c r="DV1211" s="25"/>
      <c r="DW1211" s="25"/>
      <c r="DX1211" s="25"/>
      <c r="DY1211" s="25"/>
      <c r="DZ1211" s="25"/>
      <c r="EA1211" s="25"/>
      <c r="EB1211" s="25"/>
      <c r="EC1211" s="25"/>
      <c r="ED1211" s="25"/>
      <c r="EE1211" s="25"/>
      <c r="EF1211" s="25"/>
      <c r="EG1211" s="25"/>
      <c r="EH1211" s="25"/>
      <c r="EI1211" s="25"/>
      <c r="EJ1211" s="25"/>
      <c r="EK1211" s="25"/>
      <c r="EL1211" s="25"/>
      <c r="EM1211" s="25"/>
      <c r="EN1211" s="25"/>
      <c r="EO1211" s="25"/>
      <c r="EP1211" s="25"/>
      <c r="EQ1211" s="25"/>
      <c r="ER1211" s="25"/>
      <c r="ES1211" s="25"/>
      <c r="ET1211" s="25"/>
      <c r="EU1211" s="25"/>
      <c r="EV1211" s="25"/>
      <c r="EW1211" s="25"/>
      <c r="EX1211" s="25"/>
      <c r="EY1211" s="25"/>
      <c r="EZ1211" s="25"/>
      <c r="FA1211" s="25"/>
      <c r="FB1211" s="25"/>
      <c r="FC1211" s="25"/>
      <c r="FD1211" s="25"/>
      <c r="FE1211" s="25"/>
      <c r="FF1211" s="25"/>
      <c r="FG1211" s="25"/>
      <c r="FH1211" s="25"/>
      <c r="FI1211" s="25"/>
      <c r="FJ1211" s="25"/>
      <c r="FK1211" s="25"/>
      <c r="FL1211" s="25"/>
      <c r="FM1211" s="25"/>
      <c r="FN1211" s="25"/>
      <c r="FO1211" s="25"/>
      <c r="FP1211" s="25"/>
      <c r="FQ1211" s="25"/>
      <c r="FR1211" s="25"/>
      <c r="FS1211" s="25"/>
      <c r="FT1211" s="25"/>
      <c r="FU1211" s="25"/>
      <c r="FV1211" s="25"/>
      <c r="FW1211" s="25"/>
      <c r="FX1211" s="25"/>
      <c r="FY1211" s="25"/>
      <c r="FZ1211" s="25"/>
      <c r="GA1211" s="25"/>
      <c r="GB1211" s="25"/>
      <c r="GC1211" s="25"/>
      <c r="GD1211" s="25"/>
      <c r="GE1211" s="25"/>
      <c r="GF1211" s="25"/>
      <c r="GG1211" s="25"/>
      <c r="GH1211" s="25"/>
      <c r="GI1211" s="25"/>
      <c r="GJ1211" s="25"/>
      <c r="GK1211" s="25"/>
      <c r="GL1211" s="25"/>
      <c r="GM1211" s="25"/>
      <c r="GN1211" s="25"/>
      <c r="GO1211" s="25"/>
      <c r="GP1211" s="25"/>
      <c r="GQ1211" s="25"/>
      <c r="GR1211" s="25"/>
      <c r="GS1211" s="25"/>
      <c r="GT1211" s="25"/>
      <c r="GU1211" s="25"/>
      <c r="GV1211" s="25"/>
      <c r="GW1211" s="25"/>
      <c r="GX1211" s="25"/>
      <c r="GY1211" s="25"/>
      <c r="GZ1211" s="25"/>
      <c r="HA1211" s="25"/>
      <c r="HB1211" s="25"/>
      <c r="HC1211" s="25"/>
      <c r="HD1211" s="25"/>
      <c r="HE1211" s="25"/>
      <c r="HF1211" s="25"/>
      <c r="HG1211" s="25"/>
      <c r="HH1211" s="25"/>
      <c r="HI1211" s="25"/>
      <c r="HJ1211" s="25"/>
      <c r="HK1211" s="25"/>
      <c r="HL1211" s="25"/>
      <c r="HM1211" s="25"/>
      <c r="HN1211" s="25"/>
      <c r="HO1211" s="25"/>
      <c r="HP1211" s="25"/>
      <c r="HQ1211" s="25"/>
      <c r="HR1211" s="25"/>
      <c r="HS1211" s="25"/>
      <c r="HT1211" s="25"/>
      <c r="HU1211" s="25"/>
      <c r="HV1211" s="25"/>
      <c r="HW1211" s="25"/>
      <c r="HX1211" s="25"/>
      <c r="HY1211" s="25"/>
      <c r="HZ1211" s="25"/>
      <c r="IA1211" s="25"/>
      <c r="IB1211" s="25"/>
      <c r="IC1211" s="25"/>
      <c r="ID1211" s="25"/>
      <c r="IE1211" s="25"/>
      <c r="IF1211" s="25"/>
      <c r="IG1211" s="25"/>
      <c r="IH1211" s="25"/>
      <c r="II1211" s="25"/>
      <c r="IJ1211" s="25"/>
      <c r="IK1211" s="25"/>
      <c r="IL1211" s="25"/>
      <c r="IM1211" s="25"/>
      <c r="IN1211" s="25"/>
      <c r="IO1211" s="25"/>
      <c r="IP1211" s="25"/>
      <c r="IQ1211" s="25"/>
      <c r="IR1211" s="25"/>
      <c r="IS1211" s="25"/>
      <c r="IT1211" s="25"/>
      <c r="IU1211" s="25"/>
      <c r="IV1211" s="25"/>
    </row>
    <row r="1212" spans="1:256" s="12" customFormat="1" ht="15.75">
      <c r="A1212" s="11" t="s">
        <v>1305</v>
      </c>
      <c r="B1212" s="13" t="s">
        <v>558</v>
      </c>
      <c r="C1212" s="9">
        <v>49</v>
      </c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  <c r="BN1212" s="25"/>
      <c r="BO1212" s="25"/>
      <c r="BP1212" s="25"/>
      <c r="BQ1212" s="25"/>
      <c r="BR1212" s="25"/>
      <c r="BS1212" s="25"/>
      <c r="BT1212" s="25"/>
      <c r="BU1212" s="25"/>
      <c r="BV1212" s="25"/>
      <c r="BW1212" s="25"/>
      <c r="BX1212" s="25"/>
      <c r="BY1212" s="25"/>
      <c r="BZ1212" s="25"/>
      <c r="CA1212" s="25"/>
      <c r="CB1212" s="25"/>
      <c r="CC1212" s="25"/>
      <c r="CD1212" s="25"/>
      <c r="CE1212" s="25"/>
      <c r="CF1212" s="25"/>
      <c r="CG1212" s="25"/>
      <c r="CH1212" s="25"/>
      <c r="CI1212" s="25"/>
      <c r="CJ1212" s="25"/>
      <c r="CK1212" s="25"/>
      <c r="CL1212" s="25"/>
      <c r="CM1212" s="25"/>
      <c r="CN1212" s="25"/>
      <c r="CO1212" s="25"/>
      <c r="CP1212" s="25"/>
      <c r="CQ1212" s="25"/>
      <c r="CR1212" s="25"/>
      <c r="CS1212" s="25"/>
      <c r="CT1212" s="25"/>
      <c r="CU1212" s="25"/>
      <c r="CV1212" s="25"/>
      <c r="CW1212" s="25"/>
      <c r="CX1212" s="25"/>
      <c r="CY1212" s="25"/>
      <c r="CZ1212" s="25"/>
      <c r="DA1212" s="25"/>
      <c r="DB1212" s="25"/>
      <c r="DC1212" s="25"/>
      <c r="DD1212" s="25"/>
      <c r="DE1212" s="25"/>
      <c r="DF1212" s="25"/>
      <c r="DG1212" s="25"/>
      <c r="DH1212" s="25"/>
      <c r="DI1212" s="25"/>
      <c r="DJ1212" s="25"/>
      <c r="DK1212" s="25"/>
      <c r="DL1212" s="25"/>
      <c r="DM1212" s="25"/>
      <c r="DN1212" s="25"/>
      <c r="DO1212" s="25"/>
      <c r="DP1212" s="25"/>
      <c r="DQ1212" s="25"/>
      <c r="DR1212" s="25"/>
      <c r="DS1212" s="25"/>
      <c r="DT1212" s="25"/>
      <c r="DU1212" s="25"/>
      <c r="DV1212" s="25"/>
      <c r="DW1212" s="25"/>
      <c r="DX1212" s="25"/>
      <c r="DY1212" s="25"/>
      <c r="DZ1212" s="25"/>
      <c r="EA1212" s="25"/>
      <c r="EB1212" s="25"/>
      <c r="EC1212" s="25"/>
      <c r="ED1212" s="25"/>
      <c r="EE1212" s="25"/>
      <c r="EF1212" s="25"/>
      <c r="EG1212" s="25"/>
      <c r="EH1212" s="25"/>
      <c r="EI1212" s="25"/>
      <c r="EJ1212" s="25"/>
      <c r="EK1212" s="25"/>
      <c r="EL1212" s="25"/>
      <c r="EM1212" s="25"/>
      <c r="EN1212" s="25"/>
      <c r="EO1212" s="25"/>
      <c r="EP1212" s="25"/>
      <c r="EQ1212" s="25"/>
      <c r="ER1212" s="25"/>
      <c r="ES1212" s="25"/>
      <c r="ET1212" s="25"/>
      <c r="EU1212" s="25"/>
      <c r="EV1212" s="25"/>
      <c r="EW1212" s="25"/>
      <c r="EX1212" s="25"/>
      <c r="EY1212" s="25"/>
      <c r="EZ1212" s="25"/>
      <c r="FA1212" s="25"/>
      <c r="FB1212" s="25"/>
      <c r="FC1212" s="25"/>
      <c r="FD1212" s="25"/>
      <c r="FE1212" s="25"/>
      <c r="FF1212" s="25"/>
      <c r="FG1212" s="25"/>
      <c r="FH1212" s="25"/>
      <c r="FI1212" s="25"/>
      <c r="FJ1212" s="25"/>
      <c r="FK1212" s="25"/>
      <c r="FL1212" s="25"/>
      <c r="FM1212" s="25"/>
      <c r="FN1212" s="25"/>
      <c r="FO1212" s="25"/>
      <c r="FP1212" s="25"/>
      <c r="FQ1212" s="25"/>
      <c r="FR1212" s="25"/>
      <c r="FS1212" s="25"/>
      <c r="FT1212" s="25"/>
      <c r="FU1212" s="25"/>
      <c r="FV1212" s="25"/>
      <c r="FW1212" s="25"/>
      <c r="FX1212" s="25"/>
      <c r="FY1212" s="25"/>
      <c r="FZ1212" s="25"/>
      <c r="GA1212" s="25"/>
      <c r="GB1212" s="25"/>
      <c r="GC1212" s="25"/>
      <c r="GD1212" s="25"/>
      <c r="GE1212" s="25"/>
      <c r="GF1212" s="25"/>
      <c r="GG1212" s="25"/>
      <c r="GH1212" s="25"/>
      <c r="GI1212" s="25"/>
      <c r="GJ1212" s="25"/>
      <c r="GK1212" s="25"/>
      <c r="GL1212" s="25"/>
      <c r="GM1212" s="25"/>
      <c r="GN1212" s="25"/>
      <c r="GO1212" s="25"/>
      <c r="GP1212" s="25"/>
      <c r="GQ1212" s="25"/>
      <c r="GR1212" s="25"/>
      <c r="GS1212" s="25"/>
      <c r="GT1212" s="25"/>
      <c r="GU1212" s="25"/>
      <c r="GV1212" s="25"/>
      <c r="GW1212" s="25"/>
      <c r="GX1212" s="25"/>
      <c r="GY1212" s="25"/>
      <c r="GZ1212" s="25"/>
      <c r="HA1212" s="25"/>
      <c r="HB1212" s="25"/>
      <c r="HC1212" s="25"/>
      <c r="HD1212" s="25"/>
      <c r="HE1212" s="25"/>
      <c r="HF1212" s="25"/>
      <c r="HG1212" s="25"/>
      <c r="HH1212" s="25"/>
      <c r="HI1212" s="25"/>
      <c r="HJ1212" s="25"/>
      <c r="HK1212" s="25"/>
      <c r="HL1212" s="25"/>
      <c r="HM1212" s="25"/>
      <c r="HN1212" s="25"/>
      <c r="HO1212" s="25"/>
      <c r="HP1212" s="25"/>
      <c r="HQ1212" s="25"/>
      <c r="HR1212" s="25"/>
      <c r="HS1212" s="25"/>
      <c r="HT1212" s="25"/>
      <c r="HU1212" s="25"/>
      <c r="HV1212" s="25"/>
      <c r="HW1212" s="25"/>
      <c r="HX1212" s="25"/>
      <c r="HY1212" s="25"/>
      <c r="HZ1212" s="25"/>
      <c r="IA1212" s="25"/>
      <c r="IB1212" s="25"/>
      <c r="IC1212" s="25"/>
      <c r="ID1212" s="25"/>
      <c r="IE1212" s="25"/>
      <c r="IF1212" s="25"/>
      <c r="IG1212" s="25"/>
      <c r="IH1212" s="25"/>
      <c r="II1212" s="25"/>
      <c r="IJ1212" s="25"/>
      <c r="IK1212" s="25"/>
      <c r="IL1212" s="25"/>
      <c r="IM1212" s="25"/>
      <c r="IN1212" s="25"/>
      <c r="IO1212" s="25"/>
      <c r="IP1212" s="25"/>
      <c r="IQ1212" s="25"/>
      <c r="IR1212" s="25"/>
      <c r="IS1212" s="25"/>
      <c r="IT1212" s="25"/>
      <c r="IU1212" s="25"/>
      <c r="IV1212" s="25"/>
    </row>
    <row r="1213" spans="1:256" s="12" customFormat="1" ht="15.75">
      <c r="A1213" s="11" t="s">
        <v>1306</v>
      </c>
      <c r="B1213" s="13" t="s">
        <v>2</v>
      </c>
      <c r="C1213" s="9">
        <v>1326</v>
      </c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  <c r="BN1213" s="25"/>
      <c r="BO1213" s="25"/>
      <c r="BP1213" s="25"/>
      <c r="BQ1213" s="25"/>
      <c r="BR1213" s="25"/>
      <c r="BS1213" s="25"/>
      <c r="BT1213" s="25"/>
      <c r="BU1213" s="25"/>
      <c r="BV1213" s="25"/>
      <c r="BW1213" s="25"/>
      <c r="BX1213" s="25"/>
      <c r="BY1213" s="25"/>
      <c r="BZ1213" s="25"/>
      <c r="CA1213" s="25"/>
      <c r="CB1213" s="25"/>
      <c r="CC1213" s="25"/>
      <c r="CD1213" s="25"/>
      <c r="CE1213" s="25"/>
      <c r="CF1213" s="25"/>
      <c r="CG1213" s="25"/>
      <c r="CH1213" s="25"/>
      <c r="CI1213" s="25"/>
      <c r="CJ1213" s="25"/>
      <c r="CK1213" s="25"/>
      <c r="CL1213" s="25"/>
      <c r="CM1213" s="25"/>
      <c r="CN1213" s="25"/>
      <c r="CO1213" s="25"/>
      <c r="CP1213" s="25"/>
      <c r="CQ1213" s="25"/>
      <c r="CR1213" s="25"/>
      <c r="CS1213" s="25"/>
      <c r="CT1213" s="25"/>
      <c r="CU1213" s="25"/>
      <c r="CV1213" s="25"/>
      <c r="CW1213" s="25"/>
      <c r="CX1213" s="25"/>
      <c r="CY1213" s="25"/>
      <c r="CZ1213" s="25"/>
      <c r="DA1213" s="25"/>
      <c r="DB1213" s="25"/>
      <c r="DC1213" s="25"/>
      <c r="DD1213" s="25"/>
      <c r="DE1213" s="25"/>
      <c r="DF1213" s="25"/>
      <c r="DG1213" s="25"/>
      <c r="DH1213" s="25"/>
      <c r="DI1213" s="25"/>
      <c r="DJ1213" s="25"/>
      <c r="DK1213" s="25"/>
      <c r="DL1213" s="25"/>
      <c r="DM1213" s="25"/>
      <c r="DN1213" s="25"/>
      <c r="DO1213" s="25"/>
      <c r="DP1213" s="25"/>
      <c r="DQ1213" s="25"/>
      <c r="DR1213" s="25"/>
      <c r="DS1213" s="25"/>
      <c r="DT1213" s="25"/>
      <c r="DU1213" s="25"/>
      <c r="DV1213" s="25"/>
      <c r="DW1213" s="25"/>
      <c r="DX1213" s="25"/>
      <c r="DY1213" s="25"/>
      <c r="DZ1213" s="25"/>
      <c r="EA1213" s="25"/>
      <c r="EB1213" s="25"/>
      <c r="EC1213" s="25"/>
      <c r="ED1213" s="25"/>
      <c r="EE1213" s="25"/>
      <c r="EF1213" s="25"/>
      <c r="EG1213" s="25"/>
      <c r="EH1213" s="25"/>
      <c r="EI1213" s="25"/>
      <c r="EJ1213" s="25"/>
      <c r="EK1213" s="25"/>
      <c r="EL1213" s="25"/>
      <c r="EM1213" s="25"/>
      <c r="EN1213" s="25"/>
      <c r="EO1213" s="25"/>
      <c r="EP1213" s="25"/>
      <c r="EQ1213" s="25"/>
      <c r="ER1213" s="25"/>
      <c r="ES1213" s="25"/>
      <c r="ET1213" s="25"/>
      <c r="EU1213" s="25"/>
      <c r="EV1213" s="25"/>
      <c r="EW1213" s="25"/>
      <c r="EX1213" s="25"/>
      <c r="EY1213" s="25"/>
      <c r="EZ1213" s="25"/>
      <c r="FA1213" s="25"/>
      <c r="FB1213" s="25"/>
      <c r="FC1213" s="25"/>
      <c r="FD1213" s="25"/>
      <c r="FE1213" s="25"/>
      <c r="FF1213" s="25"/>
      <c r="FG1213" s="25"/>
      <c r="FH1213" s="25"/>
      <c r="FI1213" s="25"/>
      <c r="FJ1213" s="25"/>
      <c r="FK1213" s="25"/>
      <c r="FL1213" s="25"/>
      <c r="FM1213" s="25"/>
      <c r="FN1213" s="25"/>
      <c r="FO1213" s="25"/>
      <c r="FP1213" s="25"/>
      <c r="FQ1213" s="25"/>
      <c r="FR1213" s="25"/>
      <c r="FS1213" s="25"/>
      <c r="FT1213" s="25"/>
      <c r="FU1213" s="25"/>
      <c r="FV1213" s="25"/>
      <c r="FW1213" s="25"/>
      <c r="FX1213" s="25"/>
      <c r="FY1213" s="25"/>
      <c r="FZ1213" s="25"/>
      <c r="GA1213" s="25"/>
      <c r="GB1213" s="25"/>
      <c r="GC1213" s="25"/>
      <c r="GD1213" s="25"/>
      <c r="GE1213" s="25"/>
      <c r="GF1213" s="25"/>
      <c r="GG1213" s="25"/>
      <c r="GH1213" s="25"/>
      <c r="GI1213" s="25"/>
      <c r="GJ1213" s="25"/>
      <c r="GK1213" s="25"/>
      <c r="GL1213" s="25"/>
      <c r="GM1213" s="25"/>
      <c r="GN1213" s="25"/>
      <c r="GO1213" s="25"/>
      <c r="GP1213" s="25"/>
      <c r="GQ1213" s="25"/>
      <c r="GR1213" s="25"/>
      <c r="GS1213" s="25"/>
      <c r="GT1213" s="25"/>
      <c r="GU1213" s="25"/>
      <c r="GV1213" s="25"/>
      <c r="GW1213" s="25"/>
      <c r="GX1213" s="25"/>
      <c r="GY1213" s="25"/>
      <c r="GZ1213" s="25"/>
      <c r="HA1213" s="25"/>
      <c r="HB1213" s="25"/>
      <c r="HC1213" s="25"/>
      <c r="HD1213" s="25"/>
      <c r="HE1213" s="25"/>
      <c r="HF1213" s="25"/>
      <c r="HG1213" s="25"/>
      <c r="HH1213" s="25"/>
      <c r="HI1213" s="25"/>
      <c r="HJ1213" s="25"/>
      <c r="HK1213" s="25"/>
      <c r="HL1213" s="25"/>
      <c r="HM1213" s="25"/>
      <c r="HN1213" s="25"/>
      <c r="HO1213" s="25"/>
      <c r="HP1213" s="25"/>
      <c r="HQ1213" s="25"/>
      <c r="HR1213" s="25"/>
      <c r="HS1213" s="25"/>
      <c r="HT1213" s="25"/>
      <c r="HU1213" s="25"/>
      <c r="HV1213" s="25"/>
      <c r="HW1213" s="25"/>
      <c r="HX1213" s="25"/>
      <c r="HY1213" s="25"/>
      <c r="HZ1213" s="25"/>
      <c r="IA1213" s="25"/>
      <c r="IB1213" s="25"/>
      <c r="IC1213" s="25"/>
      <c r="ID1213" s="25"/>
      <c r="IE1213" s="25"/>
      <c r="IF1213" s="25"/>
      <c r="IG1213" s="25"/>
      <c r="IH1213" s="25"/>
      <c r="II1213" s="25"/>
      <c r="IJ1213" s="25"/>
      <c r="IK1213" s="25"/>
      <c r="IL1213" s="25"/>
      <c r="IM1213" s="25"/>
      <c r="IN1213" s="25"/>
      <c r="IO1213" s="25"/>
      <c r="IP1213" s="25"/>
      <c r="IQ1213" s="25"/>
      <c r="IR1213" s="25"/>
      <c r="IS1213" s="25"/>
      <c r="IT1213" s="25"/>
      <c r="IU1213" s="25"/>
      <c r="IV1213" s="25"/>
    </row>
    <row r="1214" spans="1:256" s="12" customFormat="1" ht="15.75">
      <c r="A1214" s="11" t="s">
        <v>1307</v>
      </c>
      <c r="B1214" s="13" t="s">
        <v>441</v>
      </c>
      <c r="C1214" s="9">
        <v>45</v>
      </c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  <c r="BN1214" s="25"/>
      <c r="BO1214" s="25"/>
      <c r="BP1214" s="25"/>
      <c r="BQ1214" s="25"/>
      <c r="BR1214" s="25"/>
      <c r="BS1214" s="25"/>
      <c r="BT1214" s="25"/>
      <c r="BU1214" s="25"/>
      <c r="BV1214" s="25"/>
      <c r="BW1214" s="25"/>
      <c r="BX1214" s="25"/>
      <c r="BY1214" s="25"/>
      <c r="BZ1214" s="25"/>
      <c r="CA1214" s="25"/>
      <c r="CB1214" s="25"/>
      <c r="CC1214" s="25"/>
      <c r="CD1214" s="25"/>
      <c r="CE1214" s="25"/>
      <c r="CF1214" s="25"/>
      <c r="CG1214" s="25"/>
      <c r="CH1214" s="25"/>
      <c r="CI1214" s="25"/>
      <c r="CJ1214" s="25"/>
      <c r="CK1214" s="25"/>
      <c r="CL1214" s="25"/>
      <c r="CM1214" s="25"/>
      <c r="CN1214" s="25"/>
      <c r="CO1214" s="25"/>
      <c r="CP1214" s="25"/>
      <c r="CQ1214" s="25"/>
      <c r="CR1214" s="25"/>
      <c r="CS1214" s="25"/>
      <c r="CT1214" s="25"/>
      <c r="CU1214" s="25"/>
      <c r="CV1214" s="25"/>
      <c r="CW1214" s="25"/>
      <c r="CX1214" s="25"/>
      <c r="CY1214" s="25"/>
      <c r="CZ1214" s="25"/>
      <c r="DA1214" s="25"/>
      <c r="DB1214" s="25"/>
      <c r="DC1214" s="25"/>
      <c r="DD1214" s="25"/>
      <c r="DE1214" s="25"/>
      <c r="DF1214" s="25"/>
      <c r="DG1214" s="25"/>
      <c r="DH1214" s="25"/>
      <c r="DI1214" s="25"/>
      <c r="DJ1214" s="25"/>
      <c r="DK1214" s="25"/>
      <c r="DL1214" s="25"/>
      <c r="DM1214" s="25"/>
      <c r="DN1214" s="25"/>
      <c r="DO1214" s="25"/>
      <c r="DP1214" s="25"/>
      <c r="DQ1214" s="25"/>
      <c r="DR1214" s="25"/>
      <c r="DS1214" s="25"/>
      <c r="DT1214" s="25"/>
      <c r="DU1214" s="25"/>
      <c r="DV1214" s="25"/>
      <c r="DW1214" s="25"/>
      <c r="DX1214" s="25"/>
      <c r="DY1214" s="25"/>
      <c r="DZ1214" s="25"/>
      <c r="EA1214" s="25"/>
      <c r="EB1214" s="25"/>
      <c r="EC1214" s="25"/>
      <c r="ED1214" s="25"/>
      <c r="EE1214" s="25"/>
      <c r="EF1214" s="25"/>
      <c r="EG1214" s="25"/>
      <c r="EH1214" s="25"/>
      <c r="EI1214" s="25"/>
      <c r="EJ1214" s="25"/>
      <c r="EK1214" s="25"/>
      <c r="EL1214" s="25"/>
      <c r="EM1214" s="25"/>
      <c r="EN1214" s="25"/>
      <c r="EO1214" s="25"/>
      <c r="EP1214" s="25"/>
      <c r="EQ1214" s="25"/>
      <c r="ER1214" s="25"/>
      <c r="ES1214" s="25"/>
      <c r="ET1214" s="25"/>
      <c r="EU1214" s="25"/>
      <c r="EV1214" s="25"/>
      <c r="EW1214" s="25"/>
      <c r="EX1214" s="25"/>
      <c r="EY1214" s="25"/>
      <c r="EZ1214" s="25"/>
      <c r="FA1214" s="25"/>
      <c r="FB1214" s="25"/>
      <c r="FC1214" s="25"/>
      <c r="FD1214" s="25"/>
      <c r="FE1214" s="25"/>
      <c r="FF1214" s="25"/>
      <c r="FG1214" s="25"/>
      <c r="FH1214" s="25"/>
      <c r="FI1214" s="25"/>
      <c r="FJ1214" s="25"/>
      <c r="FK1214" s="25"/>
      <c r="FL1214" s="25"/>
      <c r="FM1214" s="25"/>
      <c r="FN1214" s="25"/>
      <c r="FO1214" s="25"/>
      <c r="FP1214" s="25"/>
      <c r="FQ1214" s="25"/>
      <c r="FR1214" s="25"/>
      <c r="FS1214" s="25"/>
      <c r="FT1214" s="25"/>
      <c r="FU1214" s="25"/>
      <c r="FV1214" s="25"/>
      <c r="FW1214" s="25"/>
      <c r="FX1214" s="25"/>
      <c r="FY1214" s="25"/>
      <c r="FZ1214" s="25"/>
      <c r="GA1214" s="25"/>
      <c r="GB1214" s="25"/>
      <c r="GC1214" s="25"/>
      <c r="GD1214" s="25"/>
      <c r="GE1214" s="25"/>
      <c r="GF1214" s="25"/>
      <c r="GG1214" s="25"/>
      <c r="GH1214" s="25"/>
      <c r="GI1214" s="25"/>
      <c r="GJ1214" s="25"/>
      <c r="GK1214" s="25"/>
      <c r="GL1214" s="25"/>
      <c r="GM1214" s="25"/>
      <c r="GN1214" s="25"/>
      <c r="GO1214" s="25"/>
      <c r="GP1214" s="25"/>
      <c r="GQ1214" s="25"/>
      <c r="GR1214" s="25"/>
      <c r="GS1214" s="25"/>
      <c r="GT1214" s="25"/>
      <c r="GU1214" s="25"/>
      <c r="GV1214" s="25"/>
      <c r="GW1214" s="25"/>
      <c r="GX1214" s="25"/>
      <c r="GY1214" s="25"/>
      <c r="GZ1214" s="25"/>
      <c r="HA1214" s="25"/>
      <c r="HB1214" s="25"/>
      <c r="HC1214" s="25"/>
      <c r="HD1214" s="25"/>
      <c r="HE1214" s="25"/>
      <c r="HF1214" s="25"/>
      <c r="HG1214" s="25"/>
      <c r="HH1214" s="25"/>
      <c r="HI1214" s="25"/>
      <c r="HJ1214" s="25"/>
      <c r="HK1214" s="25"/>
      <c r="HL1214" s="25"/>
      <c r="HM1214" s="25"/>
      <c r="HN1214" s="25"/>
      <c r="HO1214" s="25"/>
      <c r="HP1214" s="25"/>
      <c r="HQ1214" s="25"/>
      <c r="HR1214" s="25"/>
      <c r="HS1214" s="25"/>
      <c r="HT1214" s="25"/>
      <c r="HU1214" s="25"/>
      <c r="HV1214" s="25"/>
      <c r="HW1214" s="25"/>
      <c r="HX1214" s="25"/>
      <c r="HY1214" s="25"/>
      <c r="HZ1214" s="25"/>
      <c r="IA1214" s="25"/>
      <c r="IB1214" s="25"/>
      <c r="IC1214" s="25"/>
      <c r="ID1214" s="25"/>
      <c r="IE1214" s="25"/>
      <c r="IF1214" s="25"/>
      <c r="IG1214" s="25"/>
      <c r="IH1214" s="25"/>
      <c r="II1214" s="25"/>
      <c r="IJ1214" s="25"/>
      <c r="IK1214" s="25"/>
      <c r="IL1214" s="25"/>
      <c r="IM1214" s="25"/>
      <c r="IN1214" s="25"/>
      <c r="IO1214" s="25"/>
      <c r="IP1214" s="25"/>
      <c r="IQ1214" s="25"/>
      <c r="IR1214" s="25"/>
      <c r="IS1214" s="25"/>
      <c r="IT1214" s="25"/>
      <c r="IU1214" s="25"/>
      <c r="IV1214" s="25"/>
    </row>
    <row r="1215" spans="1:256" s="12" customFormat="1" ht="15.75">
      <c r="A1215" s="11" t="s">
        <v>1308</v>
      </c>
      <c r="B1215" s="13" t="s">
        <v>556</v>
      </c>
      <c r="C1215" s="9">
        <v>16</v>
      </c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  <c r="BN1215" s="25"/>
      <c r="BO1215" s="25"/>
      <c r="BP1215" s="25"/>
      <c r="BQ1215" s="25"/>
      <c r="BR1215" s="25"/>
      <c r="BS1215" s="25"/>
      <c r="BT1215" s="25"/>
      <c r="BU1215" s="25"/>
      <c r="BV1215" s="25"/>
      <c r="BW1215" s="25"/>
      <c r="BX1215" s="25"/>
      <c r="BY1215" s="25"/>
      <c r="BZ1215" s="25"/>
      <c r="CA1215" s="25"/>
      <c r="CB1215" s="25"/>
      <c r="CC1215" s="25"/>
      <c r="CD1215" s="25"/>
      <c r="CE1215" s="25"/>
      <c r="CF1215" s="25"/>
      <c r="CG1215" s="25"/>
      <c r="CH1215" s="25"/>
      <c r="CI1215" s="25"/>
      <c r="CJ1215" s="25"/>
      <c r="CK1215" s="25"/>
      <c r="CL1215" s="25"/>
      <c r="CM1215" s="25"/>
      <c r="CN1215" s="25"/>
      <c r="CO1215" s="25"/>
      <c r="CP1215" s="25"/>
      <c r="CQ1215" s="25"/>
      <c r="CR1215" s="25"/>
      <c r="CS1215" s="25"/>
      <c r="CT1215" s="25"/>
      <c r="CU1215" s="25"/>
      <c r="CV1215" s="25"/>
      <c r="CW1215" s="25"/>
      <c r="CX1215" s="25"/>
      <c r="CY1215" s="25"/>
      <c r="CZ1215" s="25"/>
      <c r="DA1215" s="25"/>
      <c r="DB1215" s="25"/>
      <c r="DC1215" s="25"/>
      <c r="DD1215" s="25"/>
      <c r="DE1215" s="25"/>
      <c r="DF1215" s="25"/>
      <c r="DG1215" s="25"/>
      <c r="DH1215" s="25"/>
      <c r="DI1215" s="25"/>
      <c r="DJ1215" s="25"/>
      <c r="DK1215" s="25"/>
      <c r="DL1215" s="25"/>
      <c r="DM1215" s="25"/>
      <c r="DN1215" s="25"/>
      <c r="DO1215" s="25"/>
      <c r="DP1215" s="25"/>
      <c r="DQ1215" s="25"/>
      <c r="DR1215" s="25"/>
      <c r="DS1215" s="25"/>
      <c r="DT1215" s="25"/>
      <c r="DU1215" s="25"/>
      <c r="DV1215" s="25"/>
      <c r="DW1215" s="25"/>
      <c r="DX1215" s="25"/>
      <c r="DY1215" s="25"/>
      <c r="DZ1215" s="25"/>
      <c r="EA1215" s="25"/>
      <c r="EB1215" s="25"/>
      <c r="EC1215" s="25"/>
      <c r="ED1215" s="25"/>
      <c r="EE1215" s="25"/>
      <c r="EF1215" s="25"/>
      <c r="EG1215" s="25"/>
      <c r="EH1215" s="25"/>
      <c r="EI1215" s="25"/>
      <c r="EJ1215" s="25"/>
      <c r="EK1215" s="25"/>
      <c r="EL1215" s="25"/>
      <c r="EM1215" s="25"/>
      <c r="EN1215" s="25"/>
      <c r="EO1215" s="25"/>
      <c r="EP1215" s="25"/>
      <c r="EQ1215" s="25"/>
      <c r="ER1215" s="25"/>
      <c r="ES1215" s="25"/>
      <c r="ET1215" s="25"/>
      <c r="EU1215" s="25"/>
      <c r="EV1215" s="25"/>
      <c r="EW1215" s="25"/>
      <c r="EX1215" s="25"/>
      <c r="EY1215" s="25"/>
      <c r="EZ1215" s="25"/>
      <c r="FA1215" s="25"/>
      <c r="FB1215" s="25"/>
      <c r="FC1215" s="25"/>
      <c r="FD1215" s="25"/>
      <c r="FE1215" s="25"/>
      <c r="FF1215" s="25"/>
      <c r="FG1215" s="25"/>
      <c r="FH1215" s="25"/>
      <c r="FI1215" s="25"/>
      <c r="FJ1215" s="25"/>
      <c r="FK1215" s="25"/>
      <c r="FL1215" s="25"/>
      <c r="FM1215" s="25"/>
      <c r="FN1215" s="25"/>
      <c r="FO1215" s="25"/>
      <c r="FP1215" s="25"/>
      <c r="FQ1215" s="25"/>
      <c r="FR1215" s="25"/>
      <c r="FS1215" s="25"/>
      <c r="FT1215" s="25"/>
      <c r="FU1215" s="25"/>
      <c r="FV1215" s="25"/>
      <c r="FW1215" s="25"/>
      <c r="FX1215" s="25"/>
      <c r="FY1215" s="25"/>
      <c r="FZ1215" s="25"/>
      <c r="GA1215" s="25"/>
      <c r="GB1215" s="25"/>
      <c r="GC1215" s="25"/>
      <c r="GD1215" s="25"/>
      <c r="GE1215" s="25"/>
      <c r="GF1215" s="25"/>
      <c r="GG1215" s="25"/>
      <c r="GH1215" s="25"/>
      <c r="GI1215" s="25"/>
      <c r="GJ1215" s="25"/>
      <c r="GK1215" s="25"/>
      <c r="GL1215" s="25"/>
      <c r="GM1215" s="25"/>
      <c r="GN1215" s="25"/>
      <c r="GO1215" s="25"/>
      <c r="GP1215" s="25"/>
      <c r="GQ1215" s="25"/>
      <c r="GR1215" s="25"/>
      <c r="GS1215" s="25"/>
      <c r="GT1215" s="25"/>
      <c r="GU1215" s="25"/>
      <c r="GV1215" s="25"/>
      <c r="GW1215" s="25"/>
      <c r="GX1215" s="25"/>
      <c r="GY1215" s="25"/>
      <c r="GZ1215" s="25"/>
      <c r="HA1215" s="25"/>
      <c r="HB1215" s="25"/>
      <c r="HC1215" s="25"/>
      <c r="HD1215" s="25"/>
      <c r="HE1215" s="25"/>
      <c r="HF1215" s="25"/>
      <c r="HG1215" s="25"/>
      <c r="HH1215" s="25"/>
      <c r="HI1215" s="25"/>
      <c r="HJ1215" s="25"/>
      <c r="HK1215" s="25"/>
      <c r="HL1215" s="25"/>
      <c r="HM1215" s="25"/>
      <c r="HN1215" s="25"/>
      <c r="HO1215" s="25"/>
      <c r="HP1215" s="25"/>
      <c r="HQ1215" s="25"/>
      <c r="HR1215" s="25"/>
      <c r="HS1215" s="25"/>
      <c r="HT1215" s="25"/>
      <c r="HU1215" s="25"/>
      <c r="HV1215" s="25"/>
      <c r="HW1215" s="25"/>
      <c r="HX1215" s="25"/>
      <c r="HY1215" s="25"/>
      <c r="HZ1215" s="25"/>
      <c r="IA1215" s="25"/>
      <c r="IB1215" s="25"/>
      <c r="IC1215" s="25"/>
      <c r="ID1215" s="25"/>
      <c r="IE1215" s="25"/>
      <c r="IF1215" s="25"/>
      <c r="IG1215" s="25"/>
      <c r="IH1215" s="25"/>
      <c r="II1215" s="25"/>
      <c r="IJ1215" s="25"/>
      <c r="IK1215" s="25"/>
      <c r="IL1215" s="25"/>
      <c r="IM1215" s="25"/>
      <c r="IN1215" s="25"/>
      <c r="IO1215" s="25"/>
      <c r="IP1215" s="25"/>
      <c r="IQ1215" s="25"/>
      <c r="IR1215" s="25"/>
      <c r="IS1215" s="25"/>
      <c r="IT1215" s="25"/>
      <c r="IU1215" s="25"/>
      <c r="IV1215" s="25"/>
    </row>
    <row r="1216" spans="1:3" s="99" customFormat="1" ht="15.75">
      <c r="A1216" s="98">
        <v>1</v>
      </c>
      <c r="B1216" s="17">
        <v>2</v>
      </c>
      <c r="C1216" s="105">
        <v>3</v>
      </c>
    </row>
    <row r="1217" spans="1:256" s="12" customFormat="1" ht="15.75">
      <c r="A1217" s="11" t="s">
        <v>1309</v>
      </c>
      <c r="B1217" s="13" t="s">
        <v>531</v>
      </c>
      <c r="C1217" s="9">
        <v>170</v>
      </c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  <c r="BN1217" s="25"/>
      <c r="BO1217" s="25"/>
      <c r="BP1217" s="25"/>
      <c r="BQ1217" s="25"/>
      <c r="BR1217" s="25"/>
      <c r="BS1217" s="25"/>
      <c r="BT1217" s="25"/>
      <c r="BU1217" s="25"/>
      <c r="BV1217" s="25"/>
      <c r="BW1217" s="25"/>
      <c r="BX1217" s="25"/>
      <c r="BY1217" s="25"/>
      <c r="BZ1217" s="25"/>
      <c r="CA1217" s="25"/>
      <c r="CB1217" s="25"/>
      <c r="CC1217" s="25"/>
      <c r="CD1217" s="25"/>
      <c r="CE1217" s="25"/>
      <c r="CF1217" s="25"/>
      <c r="CG1217" s="25"/>
      <c r="CH1217" s="25"/>
      <c r="CI1217" s="25"/>
      <c r="CJ1217" s="25"/>
      <c r="CK1217" s="25"/>
      <c r="CL1217" s="25"/>
      <c r="CM1217" s="25"/>
      <c r="CN1217" s="25"/>
      <c r="CO1217" s="25"/>
      <c r="CP1217" s="25"/>
      <c r="CQ1217" s="25"/>
      <c r="CR1217" s="25"/>
      <c r="CS1217" s="25"/>
      <c r="CT1217" s="25"/>
      <c r="CU1217" s="25"/>
      <c r="CV1217" s="25"/>
      <c r="CW1217" s="25"/>
      <c r="CX1217" s="25"/>
      <c r="CY1217" s="25"/>
      <c r="CZ1217" s="25"/>
      <c r="DA1217" s="25"/>
      <c r="DB1217" s="25"/>
      <c r="DC1217" s="25"/>
      <c r="DD1217" s="25"/>
      <c r="DE1217" s="25"/>
      <c r="DF1217" s="25"/>
      <c r="DG1217" s="25"/>
      <c r="DH1217" s="25"/>
      <c r="DI1217" s="25"/>
      <c r="DJ1217" s="25"/>
      <c r="DK1217" s="25"/>
      <c r="DL1217" s="25"/>
      <c r="DM1217" s="25"/>
      <c r="DN1217" s="25"/>
      <c r="DO1217" s="25"/>
      <c r="DP1217" s="25"/>
      <c r="DQ1217" s="25"/>
      <c r="DR1217" s="25"/>
      <c r="DS1217" s="25"/>
      <c r="DT1217" s="25"/>
      <c r="DU1217" s="25"/>
      <c r="DV1217" s="25"/>
      <c r="DW1217" s="25"/>
      <c r="DX1217" s="25"/>
      <c r="DY1217" s="25"/>
      <c r="DZ1217" s="25"/>
      <c r="EA1217" s="25"/>
      <c r="EB1217" s="25"/>
      <c r="EC1217" s="25"/>
      <c r="ED1217" s="25"/>
      <c r="EE1217" s="25"/>
      <c r="EF1217" s="25"/>
      <c r="EG1217" s="25"/>
      <c r="EH1217" s="25"/>
      <c r="EI1217" s="25"/>
      <c r="EJ1217" s="25"/>
      <c r="EK1217" s="25"/>
      <c r="EL1217" s="25"/>
      <c r="EM1217" s="25"/>
      <c r="EN1217" s="25"/>
      <c r="EO1217" s="25"/>
      <c r="EP1217" s="25"/>
      <c r="EQ1217" s="25"/>
      <c r="ER1217" s="25"/>
      <c r="ES1217" s="25"/>
      <c r="ET1217" s="25"/>
      <c r="EU1217" s="25"/>
      <c r="EV1217" s="25"/>
      <c r="EW1217" s="25"/>
      <c r="EX1217" s="25"/>
      <c r="EY1217" s="25"/>
      <c r="EZ1217" s="25"/>
      <c r="FA1217" s="25"/>
      <c r="FB1217" s="25"/>
      <c r="FC1217" s="25"/>
      <c r="FD1217" s="25"/>
      <c r="FE1217" s="25"/>
      <c r="FF1217" s="25"/>
      <c r="FG1217" s="25"/>
      <c r="FH1217" s="25"/>
      <c r="FI1217" s="25"/>
      <c r="FJ1217" s="25"/>
      <c r="FK1217" s="25"/>
      <c r="FL1217" s="25"/>
      <c r="FM1217" s="25"/>
      <c r="FN1217" s="25"/>
      <c r="FO1217" s="25"/>
      <c r="FP1217" s="25"/>
      <c r="FQ1217" s="25"/>
      <c r="FR1217" s="25"/>
      <c r="FS1217" s="25"/>
      <c r="FT1217" s="25"/>
      <c r="FU1217" s="25"/>
      <c r="FV1217" s="25"/>
      <c r="FW1217" s="25"/>
      <c r="FX1217" s="25"/>
      <c r="FY1217" s="25"/>
      <c r="FZ1217" s="25"/>
      <c r="GA1217" s="25"/>
      <c r="GB1217" s="25"/>
      <c r="GC1217" s="25"/>
      <c r="GD1217" s="25"/>
      <c r="GE1217" s="25"/>
      <c r="GF1217" s="25"/>
      <c r="GG1217" s="25"/>
      <c r="GH1217" s="25"/>
      <c r="GI1217" s="25"/>
      <c r="GJ1217" s="25"/>
      <c r="GK1217" s="25"/>
      <c r="GL1217" s="25"/>
      <c r="GM1217" s="25"/>
      <c r="GN1217" s="25"/>
      <c r="GO1217" s="25"/>
      <c r="GP1217" s="25"/>
      <c r="GQ1217" s="25"/>
      <c r="GR1217" s="25"/>
      <c r="GS1217" s="25"/>
      <c r="GT1217" s="25"/>
      <c r="GU1217" s="25"/>
      <c r="GV1217" s="25"/>
      <c r="GW1217" s="25"/>
      <c r="GX1217" s="25"/>
      <c r="GY1217" s="25"/>
      <c r="GZ1217" s="25"/>
      <c r="HA1217" s="25"/>
      <c r="HB1217" s="25"/>
      <c r="HC1217" s="25"/>
      <c r="HD1217" s="25"/>
      <c r="HE1217" s="25"/>
      <c r="HF1217" s="25"/>
      <c r="HG1217" s="25"/>
      <c r="HH1217" s="25"/>
      <c r="HI1217" s="25"/>
      <c r="HJ1217" s="25"/>
      <c r="HK1217" s="25"/>
      <c r="HL1217" s="25"/>
      <c r="HM1217" s="25"/>
      <c r="HN1217" s="25"/>
      <c r="HO1217" s="25"/>
      <c r="HP1217" s="25"/>
      <c r="HQ1217" s="25"/>
      <c r="HR1217" s="25"/>
      <c r="HS1217" s="25"/>
      <c r="HT1217" s="25"/>
      <c r="HU1217" s="25"/>
      <c r="HV1217" s="25"/>
      <c r="HW1217" s="25"/>
      <c r="HX1217" s="25"/>
      <c r="HY1217" s="25"/>
      <c r="HZ1217" s="25"/>
      <c r="IA1217" s="25"/>
      <c r="IB1217" s="25"/>
      <c r="IC1217" s="25"/>
      <c r="ID1217" s="25"/>
      <c r="IE1217" s="25"/>
      <c r="IF1217" s="25"/>
      <c r="IG1217" s="25"/>
      <c r="IH1217" s="25"/>
      <c r="II1217" s="25"/>
      <c r="IJ1217" s="25"/>
      <c r="IK1217" s="25"/>
      <c r="IL1217" s="25"/>
      <c r="IM1217" s="25"/>
      <c r="IN1217" s="25"/>
      <c r="IO1217" s="25"/>
      <c r="IP1217" s="25"/>
      <c r="IQ1217" s="25"/>
      <c r="IR1217" s="25"/>
      <c r="IS1217" s="25"/>
      <c r="IT1217" s="25"/>
      <c r="IU1217" s="25"/>
      <c r="IV1217" s="25"/>
    </row>
    <row r="1218" spans="1:256" s="12" customFormat="1" ht="15.75">
      <c r="A1218" s="11" t="s">
        <v>1310</v>
      </c>
      <c r="B1218" s="13" t="s">
        <v>719</v>
      </c>
      <c r="C1218" s="9">
        <v>130</v>
      </c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  <c r="BN1218" s="25"/>
      <c r="BO1218" s="25"/>
      <c r="BP1218" s="25"/>
      <c r="BQ1218" s="25"/>
      <c r="BR1218" s="25"/>
      <c r="BS1218" s="25"/>
      <c r="BT1218" s="25"/>
      <c r="BU1218" s="25"/>
      <c r="BV1218" s="25"/>
      <c r="BW1218" s="25"/>
      <c r="BX1218" s="25"/>
      <c r="BY1218" s="25"/>
      <c r="BZ1218" s="25"/>
      <c r="CA1218" s="25"/>
      <c r="CB1218" s="25"/>
      <c r="CC1218" s="25"/>
      <c r="CD1218" s="25"/>
      <c r="CE1218" s="25"/>
      <c r="CF1218" s="25"/>
      <c r="CG1218" s="25"/>
      <c r="CH1218" s="25"/>
      <c r="CI1218" s="25"/>
      <c r="CJ1218" s="25"/>
      <c r="CK1218" s="25"/>
      <c r="CL1218" s="25"/>
      <c r="CM1218" s="25"/>
      <c r="CN1218" s="25"/>
      <c r="CO1218" s="25"/>
      <c r="CP1218" s="25"/>
      <c r="CQ1218" s="25"/>
      <c r="CR1218" s="25"/>
      <c r="CS1218" s="25"/>
      <c r="CT1218" s="25"/>
      <c r="CU1218" s="25"/>
      <c r="CV1218" s="25"/>
      <c r="CW1218" s="25"/>
      <c r="CX1218" s="25"/>
      <c r="CY1218" s="25"/>
      <c r="CZ1218" s="25"/>
      <c r="DA1218" s="25"/>
      <c r="DB1218" s="25"/>
      <c r="DC1218" s="25"/>
      <c r="DD1218" s="25"/>
      <c r="DE1218" s="25"/>
      <c r="DF1218" s="25"/>
      <c r="DG1218" s="25"/>
      <c r="DH1218" s="25"/>
      <c r="DI1218" s="25"/>
      <c r="DJ1218" s="25"/>
      <c r="DK1218" s="25"/>
      <c r="DL1218" s="25"/>
      <c r="DM1218" s="25"/>
      <c r="DN1218" s="25"/>
      <c r="DO1218" s="25"/>
      <c r="DP1218" s="25"/>
      <c r="DQ1218" s="25"/>
      <c r="DR1218" s="25"/>
      <c r="DS1218" s="25"/>
      <c r="DT1218" s="25"/>
      <c r="DU1218" s="25"/>
      <c r="DV1218" s="25"/>
      <c r="DW1218" s="25"/>
      <c r="DX1218" s="25"/>
      <c r="DY1218" s="25"/>
      <c r="DZ1218" s="25"/>
      <c r="EA1218" s="25"/>
      <c r="EB1218" s="25"/>
      <c r="EC1218" s="25"/>
      <c r="ED1218" s="25"/>
      <c r="EE1218" s="25"/>
      <c r="EF1218" s="25"/>
      <c r="EG1218" s="25"/>
      <c r="EH1218" s="25"/>
      <c r="EI1218" s="25"/>
      <c r="EJ1218" s="25"/>
      <c r="EK1218" s="25"/>
      <c r="EL1218" s="25"/>
      <c r="EM1218" s="25"/>
      <c r="EN1218" s="25"/>
      <c r="EO1218" s="25"/>
      <c r="EP1218" s="25"/>
      <c r="EQ1218" s="25"/>
      <c r="ER1218" s="25"/>
      <c r="ES1218" s="25"/>
      <c r="ET1218" s="25"/>
      <c r="EU1218" s="25"/>
      <c r="EV1218" s="25"/>
      <c r="EW1218" s="25"/>
      <c r="EX1218" s="25"/>
      <c r="EY1218" s="25"/>
      <c r="EZ1218" s="25"/>
      <c r="FA1218" s="25"/>
      <c r="FB1218" s="25"/>
      <c r="FC1218" s="25"/>
      <c r="FD1218" s="25"/>
      <c r="FE1218" s="25"/>
      <c r="FF1218" s="25"/>
      <c r="FG1218" s="25"/>
      <c r="FH1218" s="25"/>
      <c r="FI1218" s="25"/>
      <c r="FJ1218" s="25"/>
      <c r="FK1218" s="25"/>
      <c r="FL1218" s="25"/>
      <c r="FM1218" s="25"/>
      <c r="FN1218" s="25"/>
      <c r="FO1218" s="25"/>
      <c r="FP1218" s="25"/>
      <c r="FQ1218" s="25"/>
      <c r="FR1218" s="25"/>
      <c r="FS1218" s="25"/>
      <c r="FT1218" s="25"/>
      <c r="FU1218" s="25"/>
      <c r="FV1218" s="25"/>
      <c r="FW1218" s="25"/>
      <c r="FX1218" s="25"/>
      <c r="FY1218" s="25"/>
      <c r="FZ1218" s="25"/>
      <c r="GA1218" s="25"/>
      <c r="GB1218" s="25"/>
      <c r="GC1218" s="25"/>
      <c r="GD1218" s="25"/>
      <c r="GE1218" s="25"/>
      <c r="GF1218" s="25"/>
      <c r="GG1218" s="25"/>
      <c r="GH1218" s="25"/>
      <c r="GI1218" s="25"/>
      <c r="GJ1218" s="25"/>
      <c r="GK1218" s="25"/>
      <c r="GL1218" s="25"/>
      <c r="GM1218" s="25"/>
      <c r="GN1218" s="25"/>
      <c r="GO1218" s="25"/>
      <c r="GP1218" s="25"/>
      <c r="GQ1218" s="25"/>
      <c r="GR1218" s="25"/>
      <c r="GS1218" s="25"/>
      <c r="GT1218" s="25"/>
      <c r="GU1218" s="25"/>
      <c r="GV1218" s="25"/>
      <c r="GW1218" s="25"/>
      <c r="GX1218" s="25"/>
      <c r="GY1218" s="25"/>
      <c r="GZ1218" s="25"/>
      <c r="HA1218" s="25"/>
      <c r="HB1218" s="25"/>
      <c r="HC1218" s="25"/>
      <c r="HD1218" s="25"/>
      <c r="HE1218" s="25"/>
      <c r="HF1218" s="25"/>
      <c r="HG1218" s="25"/>
      <c r="HH1218" s="25"/>
      <c r="HI1218" s="25"/>
      <c r="HJ1218" s="25"/>
      <c r="HK1218" s="25"/>
      <c r="HL1218" s="25"/>
      <c r="HM1218" s="25"/>
      <c r="HN1218" s="25"/>
      <c r="HO1218" s="25"/>
      <c r="HP1218" s="25"/>
      <c r="HQ1218" s="25"/>
      <c r="HR1218" s="25"/>
      <c r="HS1218" s="25"/>
      <c r="HT1218" s="25"/>
      <c r="HU1218" s="25"/>
      <c r="HV1218" s="25"/>
      <c r="HW1218" s="25"/>
      <c r="HX1218" s="25"/>
      <c r="HY1218" s="25"/>
      <c r="HZ1218" s="25"/>
      <c r="IA1218" s="25"/>
      <c r="IB1218" s="25"/>
      <c r="IC1218" s="25"/>
      <c r="ID1218" s="25"/>
      <c r="IE1218" s="25"/>
      <c r="IF1218" s="25"/>
      <c r="IG1218" s="25"/>
      <c r="IH1218" s="25"/>
      <c r="II1218" s="25"/>
      <c r="IJ1218" s="25"/>
      <c r="IK1218" s="25"/>
      <c r="IL1218" s="25"/>
      <c r="IM1218" s="25"/>
      <c r="IN1218" s="25"/>
      <c r="IO1218" s="25"/>
      <c r="IP1218" s="25"/>
      <c r="IQ1218" s="25"/>
      <c r="IR1218" s="25"/>
      <c r="IS1218" s="25"/>
      <c r="IT1218" s="25"/>
      <c r="IU1218" s="25"/>
      <c r="IV1218" s="25"/>
    </row>
    <row r="1219" spans="1:256" s="12" customFormat="1" ht="15.75">
      <c r="A1219" s="11" t="s">
        <v>1311</v>
      </c>
      <c r="B1219" s="13" t="s">
        <v>557</v>
      </c>
      <c r="C1219" s="9">
        <v>35</v>
      </c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  <c r="BN1219" s="25"/>
      <c r="BO1219" s="25"/>
      <c r="BP1219" s="25"/>
      <c r="BQ1219" s="25"/>
      <c r="BR1219" s="25"/>
      <c r="BS1219" s="25"/>
      <c r="BT1219" s="25"/>
      <c r="BU1219" s="25"/>
      <c r="BV1219" s="25"/>
      <c r="BW1219" s="25"/>
      <c r="BX1219" s="25"/>
      <c r="BY1219" s="25"/>
      <c r="BZ1219" s="25"/>
      <c r="CA1219" s="25"/>
      <c r="CB1219" s="25"/>
      <c r="CC1219" s="25"/>
      <c r="CD1219" s="25"/>
      <c r="CE1219" s="25"/>
      <c r="CF1219" s="25"/>
      <c r="CG1219" s="25"/>
      <c r="CH1219" s="25"/>
      <c r="CI1219" s="25"/>
      <c r="CJ1219" s="25"/>
      <c r="CK1219" s="25"/>
      <c r="CL1219" s="25"/>
      <c r="CM1219" s="25"/>
      <c r="CN1219" s="25"/>
      <c r="CO1219" s="25"/>
      <c r="CP1219" s="25"/>
      <c r="CQ1219" s="25"/>
      <c r="CR1219" s="25"/>
      <c r="CS1219" s="25"/>
      <c r="CT1219" s="25"/>
      <c r="CU1219" s="25"/>
      <c r="CV1219" s="25"/>
      <c r="CW1219" s="25"/>
      <c r="CX1219" s="25"/>
      <c r="CY1219" s="25"/>
      <c r="CZ1219" s="25"/>
      <c r="DA1219" s="25"/>
      <c r="DB1219" s="25"/>
      <c r="DC1219" s="25"/>
      <c r="DD1219" s="25"/>
      <c r="DE1219" s="25"/>
      <c r="DF1219" s="25"/>
      <c r="DG1219" s="25"/>
      <c r="DH1219" s="25"/>
      <c r="DI1219" s="25"/>
      <c r="DJ1219" s="25"/>
      <c r="DK1219" s="25"/>
      <c r="DL1219" s="25"/>
      <c r="DM1219" s="25"/>
      <c r="DN1219" s="25"/>
      <c r="DO1219" s="25"/>
      <c r="DP1219" s="25"/>
      <c r="DQ1219" s="25"/>
      <c r="DR1219" s="25"/>
      <c r="DS1219" s="25"/>
      <c r="DT1219" s="25"/>
      <c r="DU1219" s="25"/>
      <c r="DV1219" s="25"/>
      <c r="DW1219" s="25"/>
      <c r="DX1219" s="25"/>
      <c r="DY1219" s="25"/>
      <c r="DZ1219" s="25"/>
      <c r="EA1219" s="25"/>
      <c r="EB1219" s="25"/>
      <c r="EC1219" s="25"/>
      <c r="ED1219" s="25"/>
      <c r="EE1219" s="25"/>
      <c r="EF1219" s="25"/>
      <c r="EG1219" s="25"/>
      <c r="EH1219" s="25"/>
      <c r="EI1219" s="25"/>
      <c r="EJ1219" s="25"/>
      <c r="EK1219" s="25"/>
      <c r="EL1219" s="25"/>
      <c r="EM1219" s="25"/>
      <c r="EN1219" s="25"/>
      <c r="EO1219" s="25"/>
      <c r="EP1219" s="25"/>
      <c r="EQ1219" s="25"/>
      <c r="ER1219" s="25"/>
      <c r="ES1219" s="25"/>
      <c r="ET1219" s="25"/>
      <c r="EU1219" s="25"/>
      <c r="EV1219" s="25"/>
      <c r="EW1219" s="25"/>
      <c r="EX1219" s="25"/>
      <c r="EY1219" s="25"/>
      <c r="EZ1219" s="25"/>
      <c r="FA1219" s="25"/>
      <c r="FB1219" s="25"/>
      <c r="FC1219" s="25"/>
      <c r="FD1219" s="25"/>
      <c r="FE1219" s="25"/>
      <c r="FF1219" s="25"/>
      <c r="FG1219" s="25"/>
      <c r="FH1219" s="25"/>
      <c r="FI1219" s="25"/>
      <c r="FJ1219" s="25"/>
      <c r="FK1219" s="25"/>
      <c r="FL1219" s="25"/>
      <c r="FM1219" s="25"/>
      <c r="FN1219" s="25"/>
      <c r="FO1219" s="25"/>
      <c r="FP1219" s="25"/>
      <c r="FQ1219" s="25"/>
      <c r="FR1219" s="25"/>
      <c r="FS1219" s="25"/>
      <c r="FT1219" s="25"/>
      <c r="FU1219" s="25"/>
      <c r="FV1219" s="25"/>
      <c r="FW1219" s="25"/>
      <c r="FX1219" s="25"/>
      <c r="FY1219" s="25"/>
      <c r="FZ1219" s="25"/>
      <c r="GA1219" s="25"/>
      <c r="GB1219" s="25"/>
      <c r="GC1219" s="25"/>
      <c r="GD1219" s="25"/>
      <c r="GE1219" s="25"/>
      <c r="GF1219" s="25"/>
      <c r="GG1219" s="25"/>
      <c r="GH1219" s="25"/>
      <c r="GI1219" s="25"/>
      <c r="GJ1219" s="25"/>
      <c r="GK1219" s="25"/>
      <c r="GL1219" s="25"/>
      <c r="GM1219" s="25"/>
      <c r="GN1219" s="25"/>
      <c r="GO1219" s="25"/>
      <c r="GP1219" s="25"/>
      <c r="GQ1219" s="25"/>
      <c r="GR1219" s="25"/>
      <c r="GS1219" s="25"/>
      <c r="GT1219" s="25"/>
      <c r="GU1219" s="25"/>
      <c r="GV1219" s="25"/>
      <c r="GW1219" s="25"/>
      <c r="GX1219" s="25"/>
      <c r="GY1219" s="25"/>
      <c r="GZ1219" s="25"/>
      <c r="HA1219" s="25"/>
      <c r="HB1219" s="25"/>
      <c r="HC1219" s="25"/>
      <c r="HD1219" s="25"/>
      <c r="HE1219" s="25"/>
      <c r="HF1219" s="25"/>
      <c r="HG1219" s="25"/>
      <c r="HH1219" s="25"/>
      <c r="HI1219" s="25"/>
      <c r="HJ1219" s="25"/>
      <c r="HK1219" s="25"/>
      <c r="HL1219" s="25"/>
      <c r="HM1219" s="25"/>
      <c r="HN1219" s="25"/>
      <c r="HO1219" s="25"/>
      <c r="HP1219" s="25"/>
      <c r="HQ1219" s="25"/>
      <c r="HR1219" s="25"/>
      <c r="HS1219" s="25"/>
      <c r="HT1219" s="25"/>
      <c r="HU1219" s="25"/>
      <c r="HV1219" s="25"/>
      <c r="HW1219" s="25"/>
      <c r="HX1219" s="25"/>
      <c r="HY1219" s="25"/>
      <c r="HZ1219" s="25"/>
      <c r="IA1219" s="25"/>
      <c r="IB1219" s="25"/>
      <c r="IC1219" s="25"/>
      <c r="ID1219" s="25"/>
      <c r="IE1219" s="25"/>
      <c r="IF1219" s="25"/>
      <c r="IG1219" s="25"/>
      <c r="IH1219" s="25"/>
      <c r="II1219" s="25"/>
      <c r="IJ1219" s="25"/>
      <c r="IK1219" s="25"/>
      <c r="IL1219" s="25"/>
      <c r="IM1219" s="25"/>
      <c r="IN1219" s="25"/>
      <c r="IO1219" s="25"/>
      <c r="IP1219" s="25"/>
      <c r="IQ1219" s="25"/>
      <c r="IR1219" s="25"/>
      <c r="IS1219" s="25"/>
      <c r="IT1219" s="25"/>
      <c r="IU1219" s="25"/>
      <c r="IV1219" s="25"/>
    </row>
    <row r="1220" spans="1:256" s="12" customFormat="1" ht="15.75">
      <c r="A1220" s="11" t="s">
        <v>1312</v>
      </c>
      <c r="B1220" s="13" t="s">
        <v>203</v>
      </c>
      <c r="C1220" s="9">
        <v>251</v>
      </c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  <c r="BN1220" s="25"/>
      <c r="BO1220" s="25"/>
      <c r="BP1220" s="25"/>
      <c r="BQ1220" s="25"/>
      <c r="BR1220" s="25"/>
      <c r="BS1220" s="25"/>
      <c r="BT1220" s="25"/>
      <c r="BU1220" s="25"/>
      <c r="BV1220" s="25"/>
      <c r="BW1220" s="25"/>
      <c r="BX1220" s="25"/>
      <c r="BY1220" s="25"/>
      <c r="BZ1220" s="25"/>
      <c r="CA1220" s="25"/>
      <c r="CB1220" s="25"/>
      <c r="CC1220" s="25"/>
      <c r="CD1220" s="25"/>
      <c r="CE1220" s="25"/>
      <c r="CF1220" s="25"/>
      <c r="CG1220" s="25"/>
      <c r="CH1220" s="25"/>
      <c r="CI1220" s="25"/>
      <c r="CJ1220" s="25"/>
      <c r="CK1220" s="25"/>
      <c r="CL1220" s="25"/>
      <c r="CM1220" s="25"/>
      <c r="CN1220" s="25"/>
      <c r="CO1220" s="25"/>
      <c r="CP1220" s="25"/>
      <c r="CQ1220" s="25"/>
      <c r="CR1220" s="25"/>
      <c r="CS1220" s="25"/>
      <c r="CT1220" s="25"/>
      <c r="CU1220" s="25"/>
      <c r="CV1220" s="25"/>
      <c r="CW1220" s="25"/>
      <c r="CX1220" s="25"/>
      <c r="CY1220" s="25"/>
      <c r="CZ1220" s="25"/>
      <c r="DA1220" s="25"/>
      <c r="DB1220" s="25"/>
      <c r="DC1220" s="25"/>
      <c r="DD1220" s="25"/>
      <c r="DE1220" s="25"/>
      <c r="DF1220" s="25"/>
      <c r="DG1220" s="25"/>
      <c r="DH1220" s="25"/>
      <c r="DI1220" s="25"/>
      <c r="DJ1220" s="25"/>
      <c r="DK1220" s="25"/>
      <c r="DL1220" s="25"/>
      <c r="DM1220" s="25"/>
      <c r="DN1220" s="25"/>
      <c r="DO1220" s="25"/>
      <c r="DP1220" s="25"/>
      <c r="DQ1220" s="25"/>
      <c r="DR1220" s="25"/>
      <c r="DS1220" s="25"/>
      <c r="DT1220" s="25"/>
      <c r="DU1220" s="25"/>
      <c r="DV1220" s="25"/>
      <c r="DW1220" s="25"/>
      <c r="DX1220" s="25"/>
      <c r="DY1220" s="25"/>
      <c r="DZ1220" s="25"/>
      <c r="EA1220" s="25"/>
      <c r="EB1220" s="25"/>
      <c r="EC1220" s="25"/>
      <c r="ED1220" s="25"/>
      <c r="EE1220" s="25"/>
      <c r="EF1220" s="25"/>
      <c r="EG1220" s="25"/>
      <c r="EH1220" s="25"/>
      <c r="EI1220" s="25"/>
      <c r="EJ1220" s="25"/>
      <c r="EK1220" s="25"/>
      <c r="EL1220" s="25"/>
      <c r="EM1220" s="25"/>
      <c r="EN1220" s="25"/>
      <c r="EO1220" s="25"/>
      <c r="EP1220" s="25"/>
      <c r="EQ1220" s="25"/>
      <c r="ER1220" s="25"/>
      <c r="ES1220" s="25"/>
      <c r="ET1220" s="25"/>
      <c r="EU1220" s="25"/>
      <c r="EV1220" s="25"/>
      <c r="EW1220" s="25"/>
      <c r="EX1220" s="25"/>
      <c r="EY1220" s="25"/>
      <c r="EZ1220" s="25"/>
      <c r="FA1220" s="25"/>
      <c r="FB1220" s="25"/>
      <c r="FC1220" s="25"/>
      <c r="FD1220" s="25"/>
      <c r="FE1220" s="25"/>
      <c r="FF1220" s="25"/>
      <c r="FG1220" s="25"/>
      <c r="FH1220" s="25"/>
      <c r="FI1220" s="25"/>
      <c r="FJ1220" s="25"/>
      <c r="FK1220" s="25"/>
      <c r="FL1220" s="25"/>
      <c r="FM1220" s="25"/>
      <c r="FN1220" s="25"/>
      <c r="FO1220" s="25"/>
      <c r="FP1220" s="25"/>
      <c r="FQ1220" s="25"/>
      <c r="FR1220" s="25"/>
      <c r="FS1220" s="25"/>
      <c r="FT1220" s="25"/>
      <c r="FU1220" s="25"/>
      <c r="FV1220" s="25"/>
      <c r="FW1220" s="25"/>
      <c r="FX1220" s="25"/>
      <c r="FY1220" s="25"/>
      <c r="FZ1220" s="25"/>
      <c r="GA1220" s="25"/>
      <c r="GB1220" s="25"/>
      <c r="GC1220" s="25"/>
      <c r="GD1220" s="25"/>
      <c r="GE1220" s="25"/>
      <c r="GF1220" s="25"/>
      <c r="GG1220" s="25"/>
      <c r="GH1220" s="25"/>
      <c r="GI1220" s="25"/>
      <c r="GJ1220" s="25"/>
      <c r="GK1220" s="25"/>
      <c r="GL1220" s="25"/>
      <c r="GM1220" s="25"/>
      <c r="GN1220" s="25"/>
      <c r="GO1220" s="25"/>
      <c r="GP1220" s="25"/>
      <c r="GQ1220" s="25"/>
      <c r="GR1220" s="25"/>
      <c r="GS1220" s="25"/>
      <c r="GT1220" s="25"/>
      <c r="GU1220" s="25"/>
      <c r="GV1220" s="25"/>
      <c r="GW1220" s="25"/>
      <c r="GX1220" s="25"/>
      <c r="GY1220" s="25"/>
      <c r="GZ1220" s="25"/>
      <c r="HA1220" s="25"/>
      <c r="HB1220" s="25"/>
      <c r="HC1220" s="25"/>
      <c r="HD1220" s="25"/>
      <c r="HE1220" s="25"/>
      <c r="HF1220" s="25"/>
      <c r="HG1220" s="25"/>
      <c r="HH1220" s="25"/>
      <c r="HI1220" s="25"/>
      <c r="HJ1220" s="25"/>
      <c r="HK1220" s="25"/>
      <c r="HL1220" s="25"/>
      <c r="HM1220" s="25"/>
      <c r="HN1220" s="25"/>
      <c r="HO1220" s="25"/>
      <c r="HP1220" s="25"/>
      <c r="HQ1220" s="25"/>
      <c r="HR1220" s="25"/>
      <c r="HS1220" s="25"/>
      <c r="HT1220" s="25"/>
      <c r="HU1220" s="25"/>
      <c r="HV1220" s="25"/>
      <c r="HW1220" s="25"/>
      <c r="HX1220" s="25"/>
      <c r="HY1220" s="25"/>
      <c r="HZ1220" s="25"/>
      <c r="IA1220" s="25"/>
      <c r="IB1220" s="25"/>
      <c r="IC1220" s="25"/>
      <c r="ID1220" s="25"/>
      <c r="IE1220" s="25"/>
      <c r="IF1220" s="25"/>
      <c r="IG1220" s="25"/>
      <c r="IH1220" s="25"/>
      <c r="II1220" s="25"/>
      <c r="IJ1220" s="25"/>
      <c r="IK1220" s="25"/>
      <c r="IL1220" s="25"/>
      <c r="IM1220" s="25"/>
      <c r="IN1220" s="25"/>
      <c r="IO1220" s="25"/>
      <c r="IP1220" s="25"/>
      <c r="IQ1220" s="25"/>
      <c r="IR1220" s="25"/>
      <c r="IS1220" s="25"/>
      <c r="IT1220" s="25"/>
      <c r="IU1220" s="25"/>
      <c r="IV1220" s="25"/>
    </row>
    <row r="1221" spans="1:256" s="12" customFormat="1" ht="15.75">
      <c r="A1221" s="11" t="s">
        <v>1313</v>
      </c>
      <c r="B1221" s="45" t="s">
        <v>808</v>
      </c>
      <c r="C1221" s="9">
        <v>750</v>
      </c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  <c r="BN1221" s="25"/>
      <c r="BO1221" s="25"/>
      <c r="BP1221" s="25"/>
      <c r="BQ1221" s="25"/>
      <c r="BR1221" s="25"/>
      <c r="BS1221" s="25"/>
      <c r="BT1221" s="25"/>
      <c r="BU1221" s="25"/>
      <c r="BV1221" s="25"/>
      <c r="BW1221" s="25"/>
      <c r="BX1221" s="25"/>
      <c r="BY1221" s="25"/>
      <c r="BZ1221" s="25"/>
      <c r="CA1221" s="25"/>
      <c r="CB1221" s="25"/>
      <c r="CC1221" s="25"/>
      <c r="CD1221" s="25"/>
      <c r="CE1221" s="25"/>
      <c r="CF1221" s="25"/>
      <c r="CG1221" s="25"/>
      <c r="CH1221" s="25"/>
      <c r="CI1221" s="25"/>
      <c r="CJ1221" s="25"/>
      <c r="CK1221" s="25"/>
      <c r="CL1221" s="25"/>
      <c r="CM1221" s="25"/>
      <c r="CN1221" s="25"/>
      <c r="CO1221" s="25"/>
      <c r="CP1221" s="25"/>
      <c r="CQ1221" s="25"/>
      <c r="CR1221" s="25"/>
      <c r="CS1221" s="25"/>
      <c r="CT1221" s="25"/>
      <c r="CU1221" s="25"/>
      <c r="CV1221" s="25"/>
      <c r="CW1221" s="25"/>
      <c r="CX1221" s="25"/>
      <c r="CY1221" s="25"/>
      <c r="CZ1221" s="25"/>
      <c r="DA1221" s="25"/>
      <c r="DB1221" s="25"/>
      <c r="DC1221" s="25"/>
      <c r="DD1221" s="25"/>
      <c r="DE1221" s="25"/>
      <c r="DF1221" s="25"/>
      <c r="DG1221" s="25"/>
      <c r="DH1221" s="25"/>
      <c r="DI1221" s="25"/>
      <c r="DJ1221" s="25"/>
      <c r="DK1221" s="25"/>
      <c r="DL1221" s="25"/>
      <c r="DM1221" s="25"/>
      <c r="DN1221" s="25"/>
      <c r="DO1221" s="25"/>
      <c r="DP1221" s="25"/>
      <c r="DQ1221" s="25"/>
      <c r="DR1221" s="25"/>
      <c r="DS1221" s="25"/>
      <c r="DT1221" s="25"/>
      <c r="DU1221" s="25"/>
      <c r="DV1221" s="25"/>
      <c r="DW1221" s="25"/>
      <c r="DX1221" s="25"/>
      <c r="DY1221" s="25"/>
      <c r="DZ1221" s="25"/>
      <c r="EA1221" s="25"/>
      <c r="EB1221" s="25"/>
      <c r="EC1221" s="25"/>
      <c r="ED1221" s="25"/>
      <c r="EE1221" s="25"/>
      <c r="EF1221" s="25"/>
      <c r="EG1221" s="25"/>
      <c r="EH1221" s="25"/>
      <c r="EI1221" s="25"/>
      <c r="EJ1221" s="25"/>
      <c r="EK1221" s="25"/>
      <c r="EL1221" s="25"/>
      <c r="EM1221" s="25"/>
      <c r="EN1221" s="25"/>
      <c r="EO1221" s="25"/>
      <c r="EP1221" s="25"/>
      <c r="EQ1221" s="25"/>
      <c r="ER1221" s="25"/>
      <c r="ES1221" s="25"/>
      <c r="ET1221" s="25"/>
      <c r="EU1221" s="25"/>
      <c r="EV1221" s="25"/>
      <c r="EW1221" s="25"/>
      <c r="EX1221" s="25"/>
      <c r="EY1221" s="25"/>
      <c r="EZ1221" s="25"/>
      <c r="FA1221" s="25"/>
      <c r="FB1221" s="25"/>
      <c r="FC1221" s="25"/>
      <c r="FD1221" s="25"/>
      <c r="FE1221" s="25"/>
      <c r="FF1221" s="25"/>
      <c r="FG1221" s="25"/>
      <c r="FH1221" s="25"/>
      <c r="FI1221" s="25"/>
      <c r="FJ1221" s="25"/>
      <c r="FK1221" s="25"/>
      <c r="FL1221" s="25"/>
      <c r="FM1221" s="25"/>
      <c r="FN1221" s="25"/>
      <c r="FO1221" s="25"/>
      <c r="FP1221" s="25"/>
      <c r="FQ1221" s="25"/>
      <c r="FR1221" s="25"/>
      <c r="FS1221" s="25"/>
      <c r="FT1221" s="25"/>
      <c r="FU1221" s="25"/>
      <c r="FV1221" s="25"/>
      <c r="FW1221" s="25"/>
      <c r="FX1221" s="25"/>
      <c r="FY1221" s="25"/>
      <c r="FZ1221" s="25"/>
      <c r="GA1221" s="25"/>
      <c r="GB1221" s="25"/>
      <c r="GC1221" s="25"/>
      <c r="GD1221" s="25"/>
      <c r="GE1221" s="25"/>
      <c r="GF1221" s="25"/>
      <c r="GG1221" s="25"/>
      <c r="GH1221" s="25"/>
      <c r="GI1221" s="25"/>
      <c r="GJ1221" s="25"/>
      <c r="GK1221" s="25"/>
      <c r="GL1221" s="25"/>
      <c r="GM1221" s="25"/>
      <c r="GN1221" s="25"/>
      <c r="GO1221" s="25"/>
      <c r="GP1221" s="25"/>
      <c r="GQ1221" s="25"/>
      <c r="GR1221" s="25"/>
      <c r="GS1221" s="25"/>
      <c r="GT1221" s="25"/>
      <c r="GU1221" s="25"/>
      <c r="GV1221" s="25"/>
      <c r="GW1221" s="25"/>
      <c r="GX1221" s="25"/>
      <c r="GY1221" s="25"/>
      <c r="GZ1221" s="25"/>
      <c r="HA1221" s="25"/>
      <c r="HB1221" s="25"/>
      <c r="HC1221" s="25"/>
      <c r="HD1221" s="25"/>
      <c r="HE1221" s="25"/>
      <c r="HF1221" s="25"/>
      <c r="HG1221" s="25"/>
      <c r="HH1221" s="25"/>
      <c r="HI1221" s="25"/>
      <c r="HJ1221" s="25"/>
      <c r="HK1221" s="25"/>
      <c r="HL1221" s="25"/>
      <c r="HM1221" s="25"/>
      <c r="HN1221" s="25"/>
      <c r="HO1221" s="25"/>
      <c r="HP1221" s="25"/>
      <c r="HQ1221" s="25"/>
      <c r="HR1221" s="25"/>
      <c r="HS1221" s="25"/>
      <c r="HT1221" s="25"/>
      <c r="HU1221" s="25"/>
      <c r="HV1221" s="25"/>
      <c r="HW1221" s="25"/>
      <c r="HX1221" s="25"/>
      <c r="HY1221" s="25"/>
      <c r="HZ1221" s="25"/>
      <c r="IA1221" s="25"/>
      <c r="IB1221" s="25"/>
      <c r="IC1221" s="25"/>
      <c r="ID1221" s="25"/>
      <c r="IE1221" s="25"/>
      <c r="IF1221" s="25"/>
      <c r="IG1221" s="25"/>
      <c r="IH1221" s="25"/>
      <c r="II1221" s="25"/>
      <c r="IJ1221" s="25"/>
      <c r="IK1221" s="25"/>
      <c r="IL1221" s="25"/>
      <c r="IM1221" s="25"/>
      <c r="IN1221" s="25"/>
      <c r="IO1221" s="25"/>
      <c r="IP1221" s="25"/>
      <c r="IQ1221" s="25"/>
      <c r="IR1221" s="25"/>
      <c r="IS1221" s="25"/>
      <c r="IT1221" s="25"/>
      <c r="IU1221" s="25"/>
      <c r="IV1221" s="25"/>
    </row>
    <row r="1222" spans="1:256" s="12" customFormat="1" ht="15.75">
      <c r="A1222" s="11"/>
      <c r="B1222" s="13"/>
      <c r="C1222" s="9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  <c r="BN1222" s="25"/>
      <c r="BO1222" s="25"/>
      <c r="BP1222" s="25"/>
      <c r="BQ1222" s="25"/>
      <c r="BR1222" s="25"/>
      <c r="BS1222" s="25"/>
      <c r="BT1222" s="25"/>
      <c r="BU1222" s="25"/>
      <c r="BV1222" s="25"/>
      <c r="BW1222" s="25"/>
      <c r="BX1222" s="25"/>
      <c r="BY1222" s="25"/>
      <c r="BZ1222" s="25"/>
      <c r="CA1222" s="25"/>
      <c r="CB1222" s="25"/>
      <c r="CC1222" s="25"/>
      <c r="CD1222" s="25"/>
      <c r="CE1222" s="25"/>
      <c r="CF1222" s="25"/>
      <c r="CG1222" s="25"/>
      <c r="CH1222" s="25"/>
      <c r="CI1222" s="25"/>
      <c r="CJ1222" s="25"/>
      <c r="CK1222" s="25"/>
      <c r="CL1222" s="25"/>
      <c r="CM1222" s="25"/>
      <c r="CN1222" s="25"/>
      <c r="CO1222" s="25"/>
      <c r="CP1222" s="25"/>
      <c r="CQ1222" s="25"/>
      <c r="CR1222" s="25"/>
      <c r="CS1222" s="25"/>
      <c r="CT1222" s="25"/>
      <c r="CU1222" s="25"/>
      <c r="CV1222" s="25"/>
      <c r="CW1222" s="25"/>
      <c r="CX1222" s="25"/>
      <c r="CY1222" s="25"/>
      <c r="CZ1222" s="25"/>
      <c r="DA1222" s="25"/>
      <c r="DB1222" s="25"/>
      <c r="DC1222" s="25"/>
      <c r="DD1222" s="25"/>
      <c r="DE1222" s="25"/>
      <c r="DF1222" s="25"/>
      <c r="DG1222" s="25"/>
      <c r="DH1222" s="25"/>
      <c r="DI1222" s="25"/>
      <c r="DJ1222" s="25"/>
      <c r="DK1222" s="25"/>
      <c r="DL1222" s="25"/>
      <c r="DM1222" s="25"/>
      <c r="DN1222" s="25"/>
      <c r="DO1222" s="25"/>
      <c r="DP1222" s="25"/>
      <c r="DQ1222" s="25"/>
      <c r="DR1222" s="25"/>
      <c r="DS1222" s="25"/>
      <c r="DT1222" s="25"/>
      <c r="DU1222" s="25"/>
      <c r="DV1222" s="25"/>
      <c r="DW1222" s="25"/>
      <c r="DX1222" s="25"/>
      <c r="DY1222" s="25"/>
      <c r="DZ1222" s="25"/>
      <c r="EA1222" s="25"/>
      <c r="EB1222" s="25"/>
      <c r="EC1222" s="25"/>
      <c r="ED1222" s="25"/>
      <c r="EE1222" s="25"/>
      <c r="EF1222" s="25"/>
      <c r="EG1222" s="25"/>
      <c r="EH1222" s="25"/>
      <c r="EI1222" s="25"/>
      <c r="EJ1222" s="25"/>
      <c r="EK1222" s="25"/>
      <c r="EL1222" s="25"/>
      <c r="EM1222" s="25"/>
      <c r="EN1222" s="25"/>
      <c r="EO1222" s="25"/>
      <c r="EP1222" s="25"/>
      <c r="EQ1222" s="25"/>
      <c r="ER1222" s="25"/>
      <c r="ES1222" s="25"/>
      <c r="ET1222" s="25"/>
      <c r="EU1222" s="25"/>
      <c r="EV1222" s="25"/>
      <c r="EW1222" s="25"/>
      <c r="EX1222" s="25"/>
      <c r="EY1222" s="25"/>
      <c r="EZ1222" s="25"/>
      <c r="FA1222" s="25"/>
      <c r="FB1222" s="25"/>
      <c r="FC1222" s="25"/>
      <c r="FD1222" s="25"/>
      <c r="FE1222" s="25"/>
      <c r="FF1222" s="25"/>
      <c r="FG1222" s="25"/>
      <c r="FH1222" s="25"/>
      <c r="FI1222" s="25"/>
      <c r="FJ1222" s="25"/>
      <c r="FK1222" s="25"/>
      <c r="FL1222" s="25"/>
      <c r="FM1222" s="25"/>
      <c r="FN1222" s="25"/>
      <c r="FO1222" s="25"/>
      <c r="FP1222" s="25"/>
      <c r="FQ1222" s="25"/>
      <c r="FR1222" s="25"/>
      <c r="FS1222" s="25"/>
      <c r="FT1222" s="25"/>
      <c r="FU1222" s="25"/>
      <c r="FV1222" s="25"/>
      <c r="FW1222" s="25"/>
      <c r="FX1222" s="25"/>
      <c r="FY1222" s="25"/>
      <c r="FZ1222" s="25"/>
      <c r="GA1222" s="25"/>
      <c r="GB1222" s="25"/>
      <c r="GC1222" s="25"/>
      <c r="GD1222" s="25"/>
      <c r="GE1222" s="25"/>
      <c r="GF1222" s="25"/>
      <c r="GG1222" s="25"/>
      <c r="GH1222" s="25"/>
      <c r="GI1222" s="25"/>
      <c r="GJ1222" s="25"/>
      <c r="GK1222" s="25"/>
      <c r="GL1222" s="25"/>
      <c r="GM1222" s="25"/>
      <c r="GN1222" s="25"/>
      <c r="GO1222" s="25"/>
      <c r="GP1222" s="25"/>
      <c r="GQ1222" s="25"/>
      <c r="GR1222" s="25"/>
      <c r="GS1222" s="25"/>
      <c r="GT1222" s="25"/>
      <c r="GU1222" s="25"/>
      <c r="GV1222" s="25"/>
      <c r="GW1222" s="25"/>
      <c r="GX1222" s="25"/>
      <c r="GY1222" s="25"/>
      <c r="GZ1222" s="25"/>
      <c r="HA1222" s="25"/>
      <c r="HB1222" s="25"/>
      <c r="HC1222" s="25"/>
      <c r="HD1222" s="25"/>
      <c r="HE1222" s="25"/>
      <c r="HF1222" s="25"/>
      <c r="HG1222" s="25"/>
      <c r="HH1222" s="25"/>
      <c r="HI1222" s="25"/>
      <c r="HJ1222" s="25"/>
      <c r="HK1222" s="25"/>
      <c r="HL1222" s="25"/>
      <c r="HM1222" s="25"/>
      <c r="HN1222" s="25"/>
      <c r="HO1222" s="25"/>
      <c r="HP1222" s="25"/>
      <c r="HQ1222" s="25"/>
      <c r="HR1222" s="25"/>
      <c r="HS1222" s="25"/>
      <c r="HT1222" s="25"/>
      <c r="HU1222" s="25"/>
      <c r="HV1222" s="25"/>
      <c r="HW1222" s="25"/>
      <c r="HX1222" s="25"/>
      <c r="HY1222" s="25"/>
      <c r="HZ1222" s="25"/>
      <c r="IA1222" s="25"/>
      <c r="IB1222" s="25"/>
      <c r="IC1222" s="25"/>
      <c r="ID1222" s="25"/>
      <c r="IE1222" s="25"/>
      <c r="IF1222" s="25"/>
      <c r="IG1222" s="25"/>
      <c r="IH1222" s="25"/>
      <c r="II1222" s="25"/>
      <c r="IJ1222" s="25"/>
      <c r="IK1222" s="25"/>
      <c r="IL1222" s="25"/>
      <c r="IM1222" s="25"/>
      <c r="IN1222" s="25"/>
      <c r="IO1222" s="25"/>
      <c r="IP1222" s="25"/>
      <c r="IQ1222" s="25"/>
      <c r="IR1222" s="25"/>
      <c r="IS1222" s="25"/>
      <c r="IT1222" s="25"/>
      <c r="IU1222" s="25"/>
      <c r="IV1222" s="25"/>
    </row>
    <row r="1223" spans="1:256" s="12" customFormat="1" ht="15.75">
      <c r="A1223" s="6">
        <f>A1084+1</f>
        <v>21</v>
      </c>
      <c r="B1223" s="7" t="s">
        <v>753</v>
      </c>
      <c r="C1223" s="9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  <c r="BN1223" s="25"/>
      <c r="BO1223" s="25"/>
      <c r="BP1223" s="25"/>
      <c r="BQ1223" s="25"/>
      <c r="BR1223" s="25"/>
      <c r="BS1223" s="25"/>
      <c r="BT1223" s="25"/>
      <c r="BU1223" s="25"/>
      <c r="BV1223" s="25"/>
      <c r="BW1223" s="25"/>
      <c r="BX1223" s="25"/>
      <c r="BY1223" s="25"/>
      <c r="BZ1223" s="25"/>
      <c r="CA1223" s="25"/>
      <c r="CB1223" s="25"/>
      <c r="CC1223" s="25"/>
      <c r="CD1223" s="25"/>
      <c r="CE1223" s="25"/>
      <c r="CF1223" s="25"/>
      <c r="CG1223" s="25"/>
      <c r="CH1223" s="25"/>
      <c r="CI1223" s="25"/>
      <c r="CJ1223" s="25"/>
      <c r="CK1223" s="25"/>
      <c r="CL1223" s="25"/>
      <c r="CM1223" s="25"/>
      <c r="CN1223" s="25"/>
      <c r="CO1223" s="25"/>
      <c r="CP1223" s="25"/>
      <c r="CQ1223" s="25"/>
      <c r="CR1223" s="25"/>
      <c r="CS1223" s="25"/>
      <c r="CT1223" s="25"/>
      <c r="CU1223" s="25"/>
      <c r="CV1223" s="25"/>
      <c r="CW1223" s="25"/>
      <c r="CX1223" s="25"/>
      <c r="CY1223" s="25"/>
      <c r="CZ1223" s="25"/>
      <c r="DA1223" s="25"/>
      <c r="DB1223" s="25"/>
      <c r="DC1223" s="25"/>
      <c r="DD1223" s="25"/>
      <c r="DE1223" s="25"/>
      <c r="DF1223" s="25"/>
      <c r="DG1223" s="25"/>
      <c r="DH1223" s="25"/>
      <c r="DI1223" s="25"/>
      <c r="DJ1223" s="25"/>
      <c r="DK1223" s="25"/>
      <c r="DL1223" s="25"/>
      <c r="DM1223" s="25"/>
      <c r="DN1223" s="25"/>
      <c r="DO1223" s="25"/>
      <c r="DP1223" s="25"/>
      <c r="DQ1223" s="25"/>
      <c r="DR1223" s="25"/>
      <c r="DS1223" s="25"/>
      <c r="DT1223" s="25"/>
      <c r="DU1223" s="25"/>
      <c r="DV1223" s="25"/>
      <c r="DW1223" s="25"/>
      <c r="DX1223" s="25"/>
      <c r="DY1223" s="25"/>
      <c r="DZ1223" s="25"/>
      <c r="EA1223" s="25"/>
      <c r="EB1223" s="25"/>
      <c r="EC1223" s="25"/>
      <c r="ED1223" s="25"/>
      <c r="EE1223" s="25"/>
      <c r="EF1223" s="25"/>
      <c r="EG1223" s="25"/>
      <c r="EH1223" s="25"/>
      <c r="EI1223" s="25"/>
      <c r="EJ1223" s="25"/>
      <c r="EK1223" s="25"/>
      <c r="EL1223" s="25"/>
      <c r="EM1223" s="25"/>
      <c r="EN1223" s="25"/>
      <c r="EO1223" s="25"/>
      <c r="EP1223" s="25"/>
      <c r="EQ1223" s="25"/>
      <c r="ER1223" s="25"/>
      <c r="ES1223" s="25"/>
      <c r="ET1223" s="25"/>
      <c r="EU1223" s="25"/>
      <c r="EV1223" s="25"/>
      <c r="EW1223" s="25"/>
      <c r="EX1223" s="25"/>
      <c r="EY1223" s="25"/>
      <c r="EZ1223" s="25"/>
      <c r="FA1223" s="25"/>
      <c r="FB1223" s="25"/>
      <c r="FC1223" s="25"/>
      <c r="FD1223" s="25"/>
      <c r="FE1223" s="25"/>
      <c r="FF1223" s="25"/>
      <c r="FG1223" s="25"/>
      <c r="FH1223" s="25"/>
      <c r="FI1223" s="25"/>
      <c r="FJ1223" s="25"/>
      <c r="FK1223" s="25"/>
      <c r="FL1223" s="25"/>
      <c r="FM1223" s="25"/>
      <c r="FN1223" s="25"/>
      <c r="FO1223" s="25"/>
      <c r="FP1223" s="25"/>
      <c r="FQ1223" s="25"/>
      <c r="FR1223" s="25"/>
      <c r="FS1223" s="25"/>
      <c r="FT1223" s="25"/>
      <c r="FU1223" s="25"/>
      <c r="FV1223" s="25"/>
      <c r="FW1223" s="25"/>
      <c r="FX1223" s="25"/>
      <c r="FY1223" s="25"/>
      <c r="FZ1223" s="25"/>
      <c r="GA1223" s="25"/>
      <c r="GB1223" s="25"/>
      <c r="GC1223" s="25"/>
      <c r="GD1223" s="25"/>
      <c r="GE1223" s="25"/>
      <c r="GF1223" s="25"/>
      <c r="GG1223" s="25"/>
      <c r="GH1223" s="25"/>
      <c r="GI1223" s="25"/>
      <c r="GJ1223" s="25"/>
      <c r="GK1223" s="25"/>
      <c r="GL1223" s="25"/>
      <c r="GM1223" s="25"/>
      <c r="GN1223" s="25"/>
      <c r="GO1223" s="25"/>
      <c r="GP1223" s="25"/>
      <c r="GQ1223" s="25"/>
      <c r="GR1223" s="25"/>
      <c r="GS1223" s="25"/>
      <c r="GT1223" s="25"/>
      <c r="GU1223" s="25"/>
      <c r="GV1223" s="25"/>
      <c r="GW1223" s="25"/>
      <c r="GX1223" s="25"/>
      <c r="GY1223" s="25"/>
      <c r="GZ1223" s="25"/>
      <c r="HA1223" s="25"/>
      <c r="HB1223" s="25"/>
      <c r="HC1223" s="25"/>
      <c r="HD1223" s="25"/>
      <c r="HE1223" s="25"/>
      <c r="HF1223" s="25"/>
      <c r="HG1223" s="25"/>
      <c r="HH1223" s="25"/>
      <c r="HI1223" s="25"/>
      <c r="HJ1223" s="25"/>
      <c r="HK1223" s="25"/>
      <c r="HL1223" s="25"/>
      <c r="HM1223" s="25"/>
      <c r="HN1223" s="25"/>
      <c r="HO1223" s="25"/>
      <c r="HP1223" s="25"/>
      <c r="HQ1223" s="25"/>
      <c r="HR1223" s="25"/>
      <c r="HS1223" s="25"/>
      <c r="HT1223" s="25"/>
      <c r="HU1223" s="25"/>
      <c r="HV1223" s="25"/>
      <c r="HW1223" s="25"/>
      <c r="HX1223" s="25"/>
      <c r="HY1223" s="25"/>
      <c r="HZ1223" s="25"/>
      <c r="IA1223" s="25"/>
      <c r="IB1223" s="25"/>
      <c r="IC1223" s="25"/>
      <c r="ID1223" s="25"/>
      <c r="IE1223" s="25"/>
      <c r="IF1223" s="25"/>
      <c r="IG1223" s="25"/>
      <c r="IH1223" s="25"/>
      <c r="II1223" s="25"/>
      <c r="IJ1223" s="25"/>
      <c r="IK1223" s="25"/>
      <c r="IL1223" s="25"/>
      <c r="IM1223" s="25"/>
      <c r="IN1223" s="25"/>
      <c r="IO1223" s="25"/>
      <c r="IP1223" s="25"/>
      <c r="IQ1223" s="25"/>
      <c r="IR1223" s="25"/>
      <c r="IS1223" s="25"/>
      <c r="IT1223" s="25"/>
      <c r="IU1223" s="25"/>
      <c r="IV1223" s="25"/>
    </row>
    <row r="1224" spans="1:256" s="12" customFormat="1" ht="15.75">
      <c r="A1224" s="11" t="s">
        <v>103</v>
      </c>
      <c r="B1224" s="13" t="s">
        <v>701</v>
      </c>
      <c r="C1224" s="9">
        <v>61</v>
      </c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  <c r="BN1224" s="25"/>
      <c r="BO1224" s="25"/>
      <c r="BP1224" s="25"/>
      <c r="BQ1224" s="25"/>
      <c r="BR1224" s="25"/>
      <c r="BS1224" s="25"/>
      <c r="BT1224" s="25"/>
      <c r="BU1224" s="25"/>
      <c r="BV1224" s="25"/>
      <c r="BW1224" s="25"/>
      <c r="BX1224" s="25"/>
      <c r="BY1224" s="25"/>
      <c r="BZ1224" s="25"/>
      <c r="CA1224" s="25"/>
      <c r="CB1224" s="25"/>
      <c r="CC1224" s="25"/>
      <c r="CD1224" s="25"/>
      <c r="CE1224" s="25"/>
      <c r="CF1224" s="25"/>
      <c r="CG1224" s="25"/>
      <c r="CH1224" s="25"/>
      <c r="CI1224" s="25"/>
      <c r="CJ1224" s="25"/>
      <c r="CK1224" s="25"/>
      <c r="CL1224" s="25"/>
      <c r="CM1224" s="25"/>
      <c r="CN1224" s="25"/>
      <c r="CO1224" s="25"/>
      <c r="CP1224" s="25"/>
      <c r="CQ1224" s="25"/>
      <c r="CR1224" s="25"/>
      <c r="CS1224" s="25"/>
      <c r="CT1224" s="25"/>
      <c r="CU1224" s="25"/>
      <c r="CV1224" s="25"/>
      <c r="CW1224" s="25"/>
      <c r="CX1224" s="25"/>
      <c r="CY1224" s="25"/>
      <c r="CZ1224" s="25"/>
      <c r="DA1224" s="25"/>
      <c r="DB1224" s="25"/>
      <c r="DC1224" s="25"/>
      <c r="DD1224" s="25"/>
      <c r="DE1224" s="25"/>
      <c r="DF1224" s="25"/>
      <c r="DG1224" s="25"/>
      <c r="DH1224" s="25"/>
      <c r="DI1224" s="25"/>
      <c r="DJ1224" s="25"/>
      <c r="DK1224" s="25"/>
      <c r="DL1224" s="25"/>
      <c r="DM1224" s="25"/>
      <c r="DN1224" s="25"/>
      <c r="DO1224" s="25"/>
      <c r="DP1224" s="25"/>
      <c r="DQ1224" s="25"/>
      <c r="DR1224" s="25"/>
      <c r="DS1224" s="25"/>
      <c r="DT1224" s="25"/>
      <c r="DU1224" s="25"/>
      <c r="DV1224" s="25"/>
      <c r="DW1224" s="25"/>
      <c r="DX1224" s="25"/>
      <c r="DY1224" s="25"/>
      <c r="DZ1224" s="25"/>
      <c r="EA1224" s="25"/>
      <c r="EB1224" s="25"/>
      <c r="EC1224" s="25"/>
      <c r="ED1224" s="25"/>
      <c r="EE1224" s="25"/>
      <c r="EF1224" s="25"/>
      <c r="EG1224" s="25"/>
      <c r="EH1224" s="25"/>
      <c r="EI1224" s="25"/>
      <c r="EJ1224" s="25"/>
      <c r="EK1224" s="25"/>
      <c r="EL1224" s="25"/>
      <c r="EM1224" s="25"/>
      <c r="EN1224" s="25"/>
      <c r="EO1224" s="25"/>
      <c r="EP1224" s="25"/>
      <c r="EQ1224" s="25"/>
      <c r="ER1224" s="25"/>
      <c r="ES1224" s="25"/>
      <c r="ET1224" s="25"/>
      <c r="EU1224" s="25"/>
      <c r="EV1224" s="25"/>
      <c r="EW1224" s="25"/>
      <c r="EX1224" s="25"/>
      <c r="EY1224" s="25"/>
      <c r="EZ1224" s="25"/>
      <c r="FA1224" s="25"/>
      <c r="FB1224" s="25"/>
      <c r="FC1224" s="25"/>
      <c r="FD1224" s="25"/>
      <c r="FE1224" s="25"/>
      <c r="FF1224" s="25"/>
      <c r="FG1224" s="25"/>
      <c r="FH1224" s="25"/>
      <c r="FI1224" s="25"/>
      <c r="FJ1224" s="25"/>
      <c r="FK1224" s="25"/>
      <c r="FL1224" s="25"/>
      <c r="FM1224" s="25"/>
      <c r="FN1224" s="25"/>
      <c r="FO1224" s="25"/>
      <c r="FP1224" s="25"/>
      <c r="FQ1224" s="25"/>
      <c r="FR1224" s="25"/>
      <c r="FS1224" s="25"/>
      <c r="FT1224" s="25"/>
      <c r="FU1224" s="25"/>
      <c r="FV1224" s="25"/>
      <c r="FW1224" s="25"/>
      <c r="FX1224" s="25"/>
      <c r="FY1224" s="25"/>
      <c r="FZ1224" s="25"/>
      <c r="GA1224" s="25"/>
      <c r="GB1224" s="25"/>
      <c r="GC1224" s="25"/>
      <c r="GD1224" s="25"/>
      <c r="GE1224" s="25"/>
      <c r="GF1224" s="25"/>
      <c r="GG1224" s="25"/>
      <c r="GH1224" s="25"/>
      <c r="GI1224" s="25"/>
      <c r="GJ1224" s="25"/>
      <c r="GK1224" s="25"/>
      <c r="GL1224" s="25"/>
      <c r="GM1224" s="25"/>
      <c r="GN1224" s="25"/>
      <c r="GO1224" s="25"/>
      <c r="GP1224" s="25"/>
      <c r="GQ1224" s="25"/>
      <c r="GR1224" s="25"/>
      <c r="GS1224" s="25"/>
      <c r="GT1224" s="25"/>
      <c r="GU1224" s="25"/>
      <c r="GV1224" s="25"/>
      <c r="GW1224" s="25"/>
      <c r="GX1224" s="25"/>
      <c r="GY1224" s="25"/>
      <c r="GZ1224" s="25"/>
      <c r="HA1224" s="25"/>
      <c r="HB1224" s="25"/>
      <c r="HC1224" s="25"/>
      <c r="HD1224" s="25"/>
      <c r="HE1224" s="25"/>
      <c r="HF1224" s="25"/>
      <c r="HG1224" s="25"/>
      <c r="HH1224" s="25"/>
      <c r="HI1224" s="25"/>
      <c r="HJ1224" s="25"/>
      <c r="HK1224" s="25"/>
      <c r="HL1224" s="25"/>
      <c r="HM1224" s="25"/>
      <c r="HN1224" s="25"/>
      <c r="HO1224" s="25"/>
      <c r="HP1224" s="25"/>
      <c r="HQ1224" s="25"/>
      <c r="HR1224" s="25"/>
      <c r="HS1224" s="25"/>
      <c r="HT1224" s="25"/>
      <c r="HU1224" s="25"/>
      <c r="HV1224" s="25"/>
      <c r="HW1224" s="25"/>
      <c r="HX1224" s="25"/>
      <c r="HY1224" s="25"/>
      <c r="HZ1224" s="25"/>
      <c r="IA1224" s="25"/>
      <c r="IB1224" s="25"/>
      <c r="IC1224" s="25"/>
      <c r="ID1224" s="25"/>
      <c r="IE1224" s="25"/>
      <c r="IF1224" s="25"/>
      <c r="IG1224" s="25"/>
      <c r="IH1224" s="25"/>
      <c r="II1224" s="25"/>
      <c r="IJ1224" s="25"/>
      <c r="IK1224" s="25"/>
      <c r="IL1224" s="25"/>
      <c r="IM1224" s="25"/>
      <c r="IN1224" s="25"/>
      <c r="IO1224" s="25"/>
      <c r="IP1224" s="25"/>
      <c r="IQ1224" s="25"/>
      <c r="IR1224" s="25"/>
      <c r="IS1224" s="25"/>
      <c r="IT1224" s="25"/>
      <c r="IU1224" s="25"/>
      <c r="IV1224" s="25"/>
    </row>
    <row r="1225" spans="1:256" s="12" customFormat="1" ht="15.75">
      <c r="A1225" s="11" t="s">
        <v>108</v>
      </c>
      <c r="B1225" s="13" t="s">
        <v>702</v>
      </c>
      <c r="C1225" s="9">
        <v>91</v>
      </c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  <c r="BN1225" s="25"/>
      <c r="BO1225" s="25"/>
      <c r="BP1225" s="25"/>
      <c r="BQ1225" s="25"/>
      <c r="BR1225" s="25"/>
      <c r="BS1225" s="25"/>
      <c r="BT1225" s="25"/>
      <c r="BU1225" s="25"/>
      <c r="BV1225" s="25"/>
      <c r="BW1225" s="25"/>
      <c r="BX1225" s="25"/>
      <c r="BY1225" s="25"/>
      <c r="BZ1225" s="25"/>
      <c r="CA1225" s="25"/>
      <c r="CB1225" s="25"/>
      <c r="CC1225" s="25"/>
      <c r="CD1225" s="25"/>
      <c r="CE1225" s="25"/>
      <c r="CF1225" s="25"/>
      <c r="CG1225" s="25"/>
      <c r="CH1225" s="25"/>
      <c r="CI1225" s="25"/>
      <c r="CJ1225" s="25"/>
      <c r="CK1225" s="25"/>
      <c r="CL1225" s="25"/>
      <c r="CM1225" s="25"/>
      <c r="CN1225" s="25"/>
      <c r="CO1225" s="25"/>
      <c r="CP1225" s="25"/>
      <c r="CQ1225" s="25"/>
      <c r="CR1225" s="25"/>
      <c r="CS1225" s="25"/>
      <c r="CT1225" s="25"/>
      <c r="CU1225" s="25"/>
      <c r="CV1225" s="25"/>
      <c r="CW1225" s="25"/>
      <c r="CX1225" s="25"/>
      <c r="CY1225" s="25"/>
      <c r="CZ1225" s="25"/>
      <c r="DA1225" s="25"/>
      <c r="DB1225" s="25"/>
      <c r="DC1225" s="25"/>
      <c r="DD1225" s="25"/>
      <c r="DE1225" s="25"/>
      <c r="DF1225" s="25"/>
      <c r="DG1225" s="25"/>
      <c r="DH1225" s="25"/>
      <c r="DI1225" s="25"/>
      <c r="DJ1225" s="25"/>
      <c r="DK1225" s="25"/>
      <c r="DL1225" s="25"/>
      <c r="DM1225" s="25"/>
      <c r="DN1225" s="25"/>
      <c r="DO1225" s="25"/>
      <c r="DP1225" s="25"/>
      <c r="DQ1225" s="25"/>
      <c r="DR1225" s="25"/>
      <c r="DS1225" s="25"/>
      <c r="DT1225" s="25"/>
      <c r="DU1225" s="25"/>
      <c r="DV1225" s="25"/>
      <c r="DW1225" s="25"/>
      <c r="DX1225" s="25"/>
      <c r="DY1225" s="25"/>
      <c r="DZ1225" s="25"/>
      <c r="EA1225" s="25"/>
      <c r="EB1225" s="25"/>
      <c r="EC1225" s="25"/>
      <c r="ED1225" s="25"/>
      <c r="EE1225" s="25"/>
      <c r="EF1225" s="25"/>
      <c r="EG1225" s="25"/>
      <c r="EH1225" s="25"/>
      <c r="EI1225" s="25"/>
      <c r="EJ1225" s="25"/>
      <c r="EK1225" s="25"/>
      <c r="EL1225" s="25"/>
      <c r="EM1225" s="25"/>
      <c r="EN1225" s="25"/>
      <c r="EO1225" s="25"/>
      <c r="EP1225" s="25"/>
      <c r="EQ1225" s="25"/>
      <c r="ER1225" s="25"/>
      <c r="ES1225" s="25"/>
      <c r="ET1225" s="25"/>
      <c r="EU1225" s="25"/>
      <c r="EV1225" s="25"/>
      <c r="EW1225" s="25"/>
      <c r="EX1225" s="25"/>
      <c r="EY1225" s="25"/>
      <c r="EZ1225" s="25"/>
      <c r="FA1225" s="25"/>
      <c r="FB1225" s="25"/>
      <c r="FC1225" s="25"/>
      <c r="FD1225" s="25"/>
      <c r="FE1225" s="25"/>
      <c r="FF1225" s="25"/>
      <c r="FG1225" s="25"/>
      <c r="FH1225" s="25"/>
      <c r="FI1225" s="25"/>
      <c r="FJ1225" s="25"/>
      <c r="FK1225" s="25"/>
      <c r="FL1225" s="25"/>
      <c r="FM1225" s="25"/>
      <c r="FN1225" s="25"/>
      <c r="FO1225" s="25"/>
      <c r="FP1225" s="25"/>
      <c r="FQ1225" s="25"/>
      <c r="FR1225" s="25"/>
      <c r="FS1225" s="25"/>
      <c r="FT1225" s="25"/>
      <c r="FU1225" s="25"/>
      <c r="FV1225" s="25"/>
      <c r="FW1225" s="25"/>
      <c r="FX1225" s="25"/>
      <c r="FY1225" s="25"/>
      <c r="FZ1225" s="25"/>
      <c r="GA1225" s="25"/>
      <c r="GB1225" s="25"/>
      <c r="GC1225" s="25"/>
      <c r="GD1225" s="25"/>
      <c r="GE1225" s="25"/>
      <c r="GF1225" s="25"/>
      <c r="GG1225" s="25"/>
      <c r="GH1225" s="25"/>
      <c r="GI1225" s="25"/>
      <c r="GJ1225" s="25"/>
      <c r="GK1225" s="25"/>
      <c r="GL1225" s="25"/>
      <c r="GM1225" s="25"/>
      <c r="GN1225" s="25"/>
      <c r="GO1225" s="25"/>
      <c r="GP1225" s="25"/>
      <c r="GQ1225" s="25"/>
      <c r="GR1225" s="25"/>
      <c r="GS1225" s="25"/>
      <c r="GT1225" s="25"/>
      <c r="GU1225" s="25"/>
      <c r="GV1225" s="25"/>
      <c r="GW1225" s="25"/>
      <c r="GX1225" s="25"/>
      <c r="GY1225" s="25"/>
      <c r="GZ1225" s="25"/>
      <c r="HA1225" s="25"/>
      <c r="HB1225" s="25"/>
      <c r="HC1225" s="25"/>
      <c r="HD1225" s="25"/>
      <c r="HE1225" s="25"/>
      <c r="HF1225" s="25"/>
      <c r="HG1225" s="25"/>
      <c r="HH1225" s="25"/>
      <c r="HI1225" s="25"/>
      <c r="HJ1225" s="25"/>
      <c r="HK1225" s="25"/>
      <c r="HL1225" s="25"/>
      <c r="HM1225" s="25"/>
      <c r="HN1225" s="25"/>
      <c r="HO1225" s="25"/>
      <c r="HP1225" s="25"/>
      <c r="HQ1225" s="25"/>
      <c r="HR1225" s="25"/>
      <c r="HS1225" s="25"/>
      <c r="HT1225" s="25"/>
      <c r="HU1225" s="25"/>
      <c r="HV1225" s="25"/>
      <c r="HW1225" s="25"/>
      <c r="HX1225" s="25"/>
      <c r="HY1225" s="25"/>
      <c r="HZ1225" s="25"/>
      <c r="IA1225" s="25"/>
      <c r="IB1225" s="25"/>
      <c r="IC1225" s="25"/>
      <c r="ID1225" s="25"/>
      <c r="IE1225" s="25"/>
      <c r="IF1225" s="25"/>
      <c r="IG1225" s="25"/>
      <c r="IH1225" s="25"/>
      <c r="II1225" s="25"/>
      <c r="IJ1225" s="25"/>
      <c r="IK1225" s="25"/>
      <c r="IL1225" s="25"/>
      <c r="IM1225" s="25"/>
      <c r="IN1225" s="25"/>
      <c r="IO1225" s="25"/>
      <c r="IP1225" s="25"/>
      <c r="IQ1225" s="25"/>
      <c r="IR1225" s="25"/>
      <c r="IS1225" s="25"/>
      <c r="IT1225" s="25"/>
      <c r="IU1225" s="25"/>
      <c r="IV1225" s="25"/>
    </row>
    <row r="1226" spans="1:256" s="12" customFormat="1" ht="15.75">
      <c r="A1226" s="11" t="s">
        <v>227</v>
      </c>
      <c r="B1226" s="13" t="s">
        <v>703</v>
      </c>
      <c r="C1226" s="9">
        <v>124</v>
      </c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  <c r="BN1226" s="25"/>
      <c r="BO1226" s="25"/>
      <c r="BP1226" s="25"/>
      <c r="BQ1226" s="25"/>
      <c r="BR1226" s="25"/>
      <c r="BS1226" s="25"/>
      <c r="BT1226" s="25"/>
      <c r="BU1226" s="25"/>
      <c r="BV1226" s="25"/>
      <c r="BW1226" s="25"/>
      <c r="BX1226" s="25"/>
      <c r="BY1226" s="25"/>
      <c r="BZ1226" s="25"/>
      <c r="CA1226" s="25"/>
      <c r="CB1226" s="25"/>
      <c r="CC1226" s="25"/>
      <c r="CD1226" s="25"/>
      <c r="CE1226" s="25"/>
      <c r="CF1226" s="25"/>
      <c r="CG1226" s="25"/>
      <c r="CH1226" s="25"/>
      <c r="CI1226" s="25"/>
      <c r="CJ1226" s="25"/>
      <c r="CK1226" s="25"/>
      <c r="CL1226" s="25"/>
      <c r="CM1226" s="25"/>
      <c r="CN1226" s="25"/>
      <c r="CO1226" s="25"/>
      <c r="CP1226" s="25"/>
      <c r="CQ1226" s="25"/>
      <c r="CR1226" s="25"/>
      <c r="CS1226" s="25"/>
      <c r="CT1226" s="25"/>
      <c r="CU1226" s="25"/>
      <c r="CV1226" s="25"/>
      <c r="CW1226" s="25"/>
      <c r="CX1226" s="25"/>
      <c r="CY1226" s="25"/>
      <c r="CZ1226" s="25"/>
      <c r="DA1226" s="25"/>
      <c r="DB1226" s="25"/>
      <c r="DC1226" s="25"/>
      <c r="DD1226" s="25"/>
      <c r="DE1226" s="25"/>
      <c r="DF1226" s="25"/>
      <c r="DG1226" s="25"/>
      <c r="DH1226" s="25"/>
      <c r="DI1226" s="25"/>
      <c r="DJ1226" s="25"/>
      <c r="DK1226" s="25"/>
      <c r="DL1226" s="25"/>
      <c r="DM1226" s="25"/>
      <c r="DN1226" s="25"/>
      <c r="DO1226" s="25"/>
      <c r="DP1226" s="25"/>
      <c r="DQ1226" s="25"/>
      <c r="DR1226" s="25"/>
      <c r="DS1226" s="25"/>
      <c r="DT1226" s="25"/>
      <c r="DU1226" s="25"/>
      <c r="DV1226" s="25"/>
      <c r="DW1226" s="25"/>
      <c r="DX1226" s="25"/>
      <c r="DY1226" s="25"/>
      <c r="DZ1226" s="25"/>
      <c r="EA1226" s="25"/>
      <c r="EB1226" s="25"/>
      <c r="EC1226" s="25"/>
      <c r="ED1226" s="25"/>
      <c r="EE1226" s="25"/>
      <c r="EF1226" s="25"/>
      <c r="EG1226" s="25"/>
      <c r="EH1226" s="25"/>
      <c r="EI1226" s="25"/>
      <c r="EJ1226" s="25"/>
      <c r="EK1226" s="25"/>
      <c r="EL1226" s="25"/>
      <c r="EM1226" s="25"/>
      <c r="EN1226" s="25"/>
      <c r="EO1226" s="25"/>
      <c r="EP1226" s="25"/>
      <c r="EQ1226" s="25"/>
      <c r="ER1226" s="25"/>
      <c r="ES1226" s="25"/>
      <c r="ET1226" s="25"/>
      <c r="EU1226" s="25"/>
      <c r="EV1226" s="25"/>
      <c r="EW1226" s="25"/>
      <c r="EX1226" s="25"/>
      <c r="EY1226" s="25"/>
      <c r="EZ1226" s="25"/>
      <c r="FA1226" s="25"/>
      <c r="FB1226" s="25"/>
      <c r="FC1226" s="25"/>
      <c r="FD1226" s="25"/>
      <c r="FE1226" s="25"/>
      <c r="FF1226" s="25"/>
      <c r="FG1226" s="25"/>
      <c r="FH1226" s="25"/>
      <c r="FI1226" s="25"/>
      <c r="FJ1226" s="25"/>
      <c r="FK1226" s="25"/>
      <c r="FL1226" s="25"/>
      <c r="FM1226" s="25"/>
      <c r="FN1226" s="25"/>
      <c r="FO1226" s="25"/>
      <c r="FP1226" s="25"/>
      <c r="FQ1226" s="25"/>
      <c r="FR1226" s="25"/>
      <c r="FS1226" s="25"/>
      <c r="FT1226" s="25"/>
      <c r="FU1226" s="25"/>
      <c r="FV1226" s="25"/>
      <c r="FW1226" s="25"/>
      <c r="FX1226" s="25"/>
      <c r="FY1226" s="25"/>
      <c r="FZ1226" s="25"/>
      <c r="GA1226" s="25"/>
      <c r="GB1226" s="25"/>
      <c r="GC1226" s="25"/>
      <c r="GD1226" s="25"/>
      <c r="GE1226" s="25"/>
      <c r="GF1226" s="25"/>
      <c r="GG1226" s="25"/>
      <c r="GH1226" s="25"/>
      <c r="GI1226" s="25"/>
      <c r="GJ1226" s="25"/>
      <c r="GK1226" s="25"/>
      <c r="GL1226" s="25"/>
      <c r="GM1226" s="25"/>
      <c r="GN1226" s="25"/>
      <c r="GO1226" s="25"/>
      <c r="GP1226" s="25"/>
      <c r="GQ1226" s="25"/>
      <c r="GR1226" s="25"/>
      <c r="GS1226" s="25"/>
      <c r="GT1226" s="25"/>
      <c r="GU1226" s="25"/>
      <c r="GV1226" s="25"/>
      <c r="GW1226" s="25"/>
      <c r="GX1226" s="25"/>
      <c r="GY1226" s="25"/>
      <c r="GZ1226" s="25"/>
      <c r="HA1226" s="25"/>
      <c r="HB1226" s="25"/>
      <c r="HC1226" s="25"/>
      <c r="HD1226" s="25"/>
      <c r="HE1226" s="25"/>
      <c r="HF1226" s="25"/>
      <c r="HG1226" s="25"/>
      <c r="HH1226" s="25"/>
      <c r="HI1226" s="25"/>
      <c r="HJ1226" s="25"/>
      <c r="HK1226" s="25"/>
      <c r="HL1226" s="25"/>
      <c r="HM1226" s="25"/>
      <c r="HN1226" s="25"/>
      <c r="HO1226" s="25"/>
      <c r="HP1226" s="25"/>
      <c r="HQ1226" s="25"/>
      <c r="HR1226" s="25"/>
      <c r="HS1226" s="25"/>
      <c r="HT1226" s="25"/>
      <c r="HU1226" s="25"/>
      <c r="HV1226" s="25"/>
      <c r="HW1226" s="25"/>
      <c r="HX1226" s="25"/>
      <c r="HY1226" s="25"/>
      <c r="HZ1226" s="25"/>
      <c r="IA1226" s="25"/>
      <c r="IB1226" s="25"/>
      <c r="IC1226" s="25"/>
      <c r="ID1226" s="25"/>
      <c r="IE1226" s="25"/>
      <c r="IF1226" s="25"/>
      <c r="IG1226" s="25"/>
      <c r="IH1226" s="25"/>
      <c r="II1226" s="25"/>
      <c r="IJ1226" s="25"/>
      <c r="IK1226" s="25"/>
      <c r="IL1226" s="25"/>
      <c r="IM1226" s="25"/>
      <c r="IN1226" s="25"/>
      <c r="IO1226" s="25"/>
      <c r="IP1226" s="25"/>
      <c r="IQ1226" s="25"/>
      <c r="IR1226" s="25"/>
      <c r="IS1226" s="25"/>
      <c r="IT1226" s="25"/>
      <c r="IU1226" s="25"/>
      <c r="IV1226" s="25"/>
    </row>
    <row r="1227" spans="1:256" s="12" customFormat="1" ht="15.75">
      <c r="A1227" s="11" t="s">
        <v>144</v>
      </c>
      <c r="B1227" s="13" t="s">
        <v>704</v>
      </c>
      <c r="C1227" s="9">
        <v>155</v>
      </c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  <c r="BN1227" s="25"/>
      <c r="BO1227" s="25"/>
      <c r="BP1227" s="25"/>
      <c r="BQ1227" s="25"/>
      <c r="BR1227" s="25"/>
      <c r="BS1227" s="25"/>
      <c r="BT1227" s="25"/>
      <c r="BU1227" s="25"/>
      <c r="BV1227" s="25"/>
      <c r="BW1227" s="25"/>
      <c r="BX1227" s="25"/>
      <c r="BY1227" s="25"/>
      <c r="BZ1227" s="25"/>
      <c r="CA1227" s="25"/>
      <c r="CB1227" s="25"/>
      <c r="CC1227" s="25"/>
      <c r="CD1227" s="25"/>
      <c r="CE1227" s="25"/>
      <c r="CF1227" s="25"/>
      <c r="CG1227" s="25"/>
      <c r="CH1227" s="25"/>
      <c r="CI1227" s="25"/>
      <c r="CJ1227" s="25"/>
      <c r="CK1227" s="25"/>
      <c r="CL1227" s="25"/>
      <c r="CM1227" s="25"/>
      <c r="CN1227" s="25"/>
      <c r="CO1227" s="25"/>
      <c r="CP1227" s="25"/>
      <c r="CQ1227" s="25"/>
      <c r="CR1227" s="25"/>
      <c r="CS1227" s="25"/>
      <c r="CT1227" s="25"/>
      <c r="CU1227" s="25"/>
      <c r="CV1227" s="25"/>
      <c r="CW1227" s="25"/>
      <c r="CX1227" s="25"/>
      <c r="CY1227" s="25"/>
      <c r="CZ1227" s="25"/>
      <c r="DA1227" s="25"/>
      <c r="DB1227" s="25"/>
      <c r="DC1227" s="25"/>
      <c r="DD1227" s="25"/>
      <c r="DE1227" s="25"/>
      <c r="DF1227" s="25"/>
      <c r="DG1227" s="25"/>
      <c r="DH1227" s="25"/>
      <c r="DI1227" s="25"/>
      <c r="DJ1227" s="25"/>
      <c r="DK1227" s="25"/>
      <c r="DL1227" s="25"/>
      <c r="DM1227" s="25"/>
      <c r="DN1227" s="25"/>
      <c r="DO1227" s="25"/>
      <c r="DP1227" s="25"/>
      <c r="DQ1227" s="25"/>
      <c r="DR1227" s="25"/>
      <c r="DS1227" s="25"/>
      <c r="DT1227" s="25"/>
      <c r="DU1227" s="25"/>
      <c r="DV1227" s="25"/>
      <c r="DW1227" s="25"/>
      <c r="DX1227" s="25"/>
      <c r="DY1227" s="25"/>
      <c r="DZ1227" s="25"/>
      <c r="EA1227" s="25"/>
      <c r="EB1227" s="25"/>
      <c r="EC1227" s="25"/>
      <c r="ED1227" s="25"/>
      <c r="EE1227" s="25"/>
      <c r="EF1227" s="25"/>
      <c r="EG1227" s="25"/>
      <c r="EH1227" s="25"/>
      <c r="EI1227" s="25"/>
      <c r="EJ1227" s="25"/>
      <c r="EK1227" s="25"/>
      <c r="EL1227" s="25"/>
      <c r="EM1227" s="25"/>
      <c r="EN1227" s="25"/>
      <c r="EO1227" s="25"/>
      <c r="EP1227" s="25"/>
      <c r="EQ1227" s="25"/>
      <c r="ER1227" s="25"/>
      <c r="ES1227" s="25"/>
      <c r="ET1227" s="25"/>
      <c r="EU1227" s="25"/>
      <c r="EV1227" s="25"/>
      <c r="EW1227" s="25"/>
      <c r="EX1227" s="25"/>
      <c r="EY1227" s="25"/>
      <c r="EZ1227" s="25"/>
      <c r="FA1227" s="25"/>
      <c r="FB1227" s="25"/>
      <c r="FC1227" s="25"/>
      <c r="FD1227" s="25"/>
      <c r="FE1227" s="25"/>
      <c r="FF1227" s="25"/>
      <c r="FG1227" s="25"/>
      <c r="FH1227" s="25"/>
      <c r="FI1227" s="25"/>
      <c r="FJ1227" s="25"/>
      <c r="FK1227" s="25"/>
      <c r="FL1227" s="25"/>
      <c r="FM1227" s="25"/>
      <c r="FN1227" s="25"/>
      <c r="FO1227" s="25"/>
      <c r="FP1227" s="25"/>
      <c r="FQ1227" s="25"/>
      <c r="FR1227" s="25"/>
      <c r="FS1227" s="25"/>
      <c r="FT1227" s="25"/>
      <c r="FU1227" s="25"/>
      <c r="FV1227" s="25"/>
      <c r="FW1227" s="25"/>
      <c r="FX1227" s="25"/>
      <c r="FY1227" s="25"/>
      <c r="FZ1227" s="25"/>
      <c r="GA1227" s="25"/>
      <c r="GB1227" s="25"/>
      <c r="GC1227" s="25"/>
      <c r="GD1227" s="25"/>
      <c r="GE1227" s="25"/>
      <c r="GF1227" s="25"/>
      <c r="GG1227" s="25"/>
      <c r="GH1227" s="25"/>
      <c r="GI1227" s="25"/>
      <c r="GJ1227" s="25"/>
      <c r="GK1227" s="25"/>
      <c r="GL1227" s="25"/>
      <c r="GM1227" s="25"/>
      <c r="GN1227" s="25"/>
      <c r="GO1227" s="25"/>
      <c r="GP1227" s="25"/>
      <c r="GQ1227" s="25"/>
      <c r="GR1227" s="25"/>
      <c r="GS1227" s="25"/>
      <c r="GT1227" s="25"/>
      <c r="GU1227" s="25"/>
      <c r="GV1227" s="25"/>
      <c r="GW1227" s="25"/>
      <c r="GX1227" s="25"/>
      <c r="GY1227" s="25"/>
      <c r="GZ1227" s="25"/>
      <c r="HA1227" s="25"/>
      <c r="HB1227" s="25"/>
      <c r="HC1227" s="25"/>
      <c r="HD1227" s="25"/>
      <c r="HE1227" s="25"/>
      <c r="HF1227" s="25"/>
      <c r="HG1227" s="25"/>
      <c r="HH1227" s="25"/>
      <c r="HI1227" s="25"/>
      <c r="HJ1227" s="25"/>
      <c r="HK1227" s="25"/>
      <c r="HL1227" s="25"/>
      <c r="HM1227" s="25"/>
      <c r="HN1227" s="25"/>
      <c r="HO1227" s="25"/>
      <c r="HP1227" s="25"/>
      <c r="HQ1227" s="25"/>
      <c r="HR1227" s="25"/>
      <c r="HS1227" s="25"/>
      <c r="HT1227" s="25"/>
      <c r="HU1227" s="25"/>
      <c r="HV1227" s="25"/>
      <c r="HW1227" s="25"/>
      <c r="HX1227" s="25"/>
      <c r="HY1227" s="25"/>
      <c r="HZ1227" s="25"/>
      <c r="IA1227" s="25"/>
      <c r="IB1227" s="25"/>
      <c r="IC1227" s="25"/>
      <c r="ID1227" s="25"/>
      <c r="IE1227" s="25"/>
      <c r="IF1227" s="25"/>
      <c r="IG1227" s="25"/>
      <c r="IH1227" s="25"/>
      <c r="II1227" s="25"/>
      <c r="IJ1227" s="25"/>
      <c r="IK1227" s="25"/>
      <c r="IL1227" s="25"/>
      <c r="IM1227" s="25"/>
      <c r="IN1227" s="25"/>
      <c r="IO1227" s="25"/>
      <c r="IP1227" s="25"/>
      <c r="IQ1227" s="25"/>
      <c r="IR1227" s="25"/>
      <c r="IS1227" s="25"/>
      <c r="IT1227" s="25"/>
      <c r="IU1227" s="25"/>
      <c r="IV1227" s="25"/>
    </row>
    <row r="1228" spans="1:256" s="12" customFormat="1" ht="15.75">
      <c r="A1228" s="11" t="s">
        <v>145</v>
      </c>
      <c r="B1228" s="13" t="s">
        <v>705</v>
      </c>
      <c r="C1228" s="9">
        <v>184</v>
      </c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  <c r="BN1228" s="25"/>
      <c r="BO1228" s="25"/>
      <c r="BP1228" s="25"/>
      <c r="BQ1228" s="25"/>
      <c r="BR1228" s="25"/>
      <c r="BS1228" s="25"/>
      <c r="BT1228" s="25"/>
      <c r="BU1228" s="25"/>
      <c r="BV1228" s="25"/>
      <c r="BW1228" s="25"/>
      <c r="BX1228" s="25"/>
      <c r="BY1228" s="25"/>
      <c r="BZ1228" s="25"/>
      <c r="CA1228" s="25"/>
      <c r="CB1228" s="25"/>
      <c r="CC1228" s="25"/>
      <c r="CD1228" s="25"/>
      <c r="CE1228" s="25"/>
      <c r="CF1228" s="25"/>
      <c r="CG1228" s="25"/>
      <c r="CH1228" s="25"/>
      <c r="CI1228" s="25"/>
      <c r="CJ1228" s="25"/>
      <c r="CK1228" s="25"/>
      <c r="CL1228" s="25"/>
      <c r="CM1228" s="25"/>
      <c r="CN1228" s="25"/>
      <c r="CO1228" s="25"/>
      <c r="CP1228" s="25"/>
      <c r="CQ1228" s="25"/>
      <c r="CR1228" s="25"/>
      <c r="CS1228" s="25"/>
      <c r="CT1228" s="25"/>
      <c r="CU1228" s="25"/>
      <c r="CV1228" s="25"/>
      <c r="CW1228" s="25"/>
      <c r="CX1228" s="25"/>
      <c r="CY1228" s="25"/>
      <c r="CZ1228" s="25"/>
      <c r="DA1228" s="25"/>
      <c r="DB1228" s="25"/>
      <c r="DC1228" s="25"/>
      <c r="DD1228" s="25"/>
      <c r="DE1228" s="25"/>
      <c r="DF1228" s="25"/>
      <c r="DG1228" s="25"/>
      <c r="DH1228" s="25"/>
      <c r="DI1228" s="25"/>
      <c r="DJ1228" s="25"/>
      <c r="DK1228" s="25"/>
      <c r="DL1228" s="25"/>
      <c r="DM1228" s="25"/>
      <c r="DN1228" s="25"/>
      <c r="DO1228" s="25"/>
      <c r="DP1228" s="25"/>
      <c r="DQ1228" s="25"/>
      <c r="DR1228" s="25"/>
      <c r="DS1228" s="25"/>
      <c r="DT1228" s="25"/>
      <c r="DU1228" s="25"/>
      <c r="DV1228" s="25"/>
      <c r="DW1228" s="25"/>
      <c r="DX1228" s="25"/>
      <c r="DY1228" s="25"/>
      <c r="DZ1228" s="25"/>
      <c r="EA1228" s="25"/>
      <c r="EB1228" s="25"/>
      <c r="EC1228" s="25"/>
      <c r="ED1228" s="25"/>
      <c r="EE1228" s="25"/>
      <c r="EF1228" s="25"/>
      <c r="EG1228" s="25"/>
      <c r="EH1228" s="25"/>
      <c r="EI1228" s="25"/>
      <c r="EJ1228" s="25"/>
      <c r="EK1228" s="25"/>
      <c r="EL1228" s="25"/>
      <c r="EM1228" s="25"/>
      <c r="EN1228" s="25"/>
      <c r="EO1228" s="25"/>
      <c r="EP1228" s="25"/>
      <c r="EQ1228" s="25"/>
      <c r="ER1228" s="25"/>
      <c r="ES1228" s="25"/>
      <c r="ET1228" s="25"/>
      <c r="EU1228" s="25"/>
      <c r="EV1228" s="25"/>
      <c r="EW1228" s="25"/>
      <c r="EX1228" s="25"/>
      <c r="EY1228" s="25"/>
      <c r="EZ1228" s="25"/>
      <c r="FA1228" s="25"/>
      <c r="FB1228" s="25"/>
      <c r="FC1228" s="25"/>
      <c r="FD1228" s="25"/>
      <c r="FE1228" s="25"/>
      <c r="FF1228" s="25"/>
      <c r="FG1228" s="25"/>
      <c r="FH1228" s="25"/>
      <c r="FI1228" s="25"/>
      <c r="FJ1228" s="25"/>
      <c r="FK1228" s="25"/>
      <c r="FL1228" s="25"/>
      <c r="FM1228" s="25"/>
      <c r="FN1228" s="25"/>
      <c r="FO1228" s="25"/>
      <c r="FP1228" s="25"/>
      <c r="FQ1228" s="25"/>
      <c r="FR1228" s="25"/>
      <c r="FS1228" s="25"/>
      <c r="FT1228" s="25"/>
      <c r="FU1228" s="25"/>
      <c r="FV1228" s="25"/>
      <c r="FW1228" s="25"/>
      <c r="FX1228" s="25"/>
      <c r="FY1228" s="25"/>
      <c r="FZ1228" s="25"/>
      <c r="GA1228" s="25"/>
      <c r="GB1228" s="25"/>
      <c r="GC1228" s="25"/>
      <c r="GD1228" s="25"/>
      <c r="GE1228" s="25"/>
      <c r="GF1228" s="25"/>
      <c r="GG1228" s="25"/>
      <c r="GH1228" s="25"/>
      <c r="GI1228" s="25"/>
      <c r="GJ1228" s="25"/>
      <c r="GK1228" s="25"/>
      <c r="GL1228" s="25"/>
      <c r="GM1228" s="25"/>
      <c r="GN1228" s="25"/>
      <c r="GO1228" s="25"/>
      <c r="GP1228" s="25"/>
      <c r="GQ1228" s="25"/>
      <c r="GR1228" s="25"/>
      <c r="GS1228" s="25"/>
      <c r="GT1228" s="25"/>
      <c r="GU1228" s="25"/>
      <c r="GV1228" s="25"/>
      <c r="GW1228" s="25"/>
      <c r="GX1228" s="25"/>
      <c r="GY1228" s="25"/>
      <c r="GZ1228" s="25"/>
      <c r="HA1228" s="25"/>
      <c r="HB1228" s="25"/>
      <c r="HC1228" s="25"/>
      <c r="HD1228" s="25"/>
      <c r="HE1228" s="25"/>
      <c r="HF1228" s="25"/>
      <c r="HG1228" s="25"/>
      <c r="HH1228" s="25"/>
      <c r="HI1228" s="25"/>
      <c r="HJ1228" s="25"/>
      <c r="HK1228" s="25"/>
      <c r="HL1228" s="25"/>
      <c r="HM1228" s="25"/>
      <c r="HN1228" s="25"/>
      <c r="HO1228" s="25"/>
      <c r="HP1228" s="25"/>
      <c r="HQ1228" s="25"/>
      <c r="HR1228" s="25"/>
      <c r="HS1228" s="25"/>
      <c r="HT1228" s="25"/>
      <c r="HU1228" s="25"/>
      <c r="HV1228" s="25"/>
      <c r="HW1228" s="25"/>
      <c r="HX1228" s="25"/>
      <c r="HY1228" s="25"/>
      <c r="HZ1228" s="25"/>
      <c r="IA1228" s="25"/>
      <c r="IB1228" s="25"/>
      <c r="IC1228" s="25"/>
      <c r="ID1228" s="25"/>
      <c r="IE1228" s="25"/>
      <c r="IF1228" s="25"/>
      <c r="IG1228" s="25"/>
      <c r="IH1228" s="25"/>
      <c r="II1228" s="25"/>
      <c r="IJ1228" s="25"/>
      <c r="IK1228" s="25"/>
      <c r="IL1228" s="25"/>
      <c r="IM1228" s="25"/>
      <c r="IN1228" s="25"/>
      <c r="IO1228" s="25"/>
      <c r="IP1228" s="25"/>
      <c r="IQ1228" s="25"/>
      <c r="IR1228" s="25"/>
      <c r="IS1228" s="25"/>
      <c r="IT1228" s="25"/>
      <c r="IU1228" s="25"/>
      <c r="IV1228" s="25"/>
    </row>
    <row r="1229" spans="1:256" s="12" customFormat="1" ht="15.75">
      <c r="A1229" s="11" t="s">
        <v>146</v>
      </c>
      <c r="B1229" s="13" t="s">
        <v>508</v>
      </c>
      <c r="C1229" s="9">
        <v>50</v>
      </c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  <c r="BN1229" s="25"/>
      <c r="BO1229" s="25"/>
      <c r="BP1229" s="25"/>
      <c r="BQ1229" s="25"/>
      <c r="BR1229" s="25"/>
      <c r="BS1229" s="25"/>
      <c r="BT1229" s="25"/>
      <c r="BU1229" s="25"/>
      <c r="BV1229" s="25"/>
      <c r="BW1229" s="25"/>
      <c r="BX1229" s="25"/>
      <c r="BY1229" s="25"/>
      <c r="BZ1229" s="25"/>
      <c r="CA1229" s="25"/>
      <c r="CB1229" s="25"/>
      <c r="CC1229" s="25"/>
      <c r="CD1229" s="25"/>
      <c r="CE1229" s="25"/>
      <c r="CF1229" s="25"/>
      <c r="CG1229" s="25"/>
      <c r="CH1229" s="25"/>
      <c r="CI1229" s="25"/>
      <c r="CJ1229" s="25"/>
      <c r="CK1229" s="25"/>
      <c r="CL1229" s="25"/>
      <c r="CM1229" s="25"/>
      <c r="CN1229" s="25"/>
      <c r="CO1229" s="25"/>
      <c r="CP1229" s="25"/>
      <c r="CQ1229" s="25"/>
      <c r="CR1229" s="25"/>
      <c r="CS1229" s="25"/>
      <c r="CT1229" s="25"/>
      <c r="CU1229" s="25"/>
      <c r="CV1229" s="25"/>
      <c r="CW1229" s="25"/>
      <c r="CX1229" s="25"/>
      <c r="CY1229" s="25"/>
      <c r="CZ1229" s="25"/>
      <c r="DA1229" s="25"/>
      <c r="DB1229" s="25"/>
      <c r="DC1229" s="25"/>
      <c r="DD1229" s="25"/>
      <c r="DE1229" s="25"/>
      <c r="DF1229" s="25"/>
      <c r="DG1229" s="25"/>
      <c r="DH1229" s="25"/>
      <c r="DI1229" s="25"/>
      <c r="DJ1229" s="25"/>
      <c r="DK1229" s="25"/>
      <c r="DL1229" s="25"/>
      <c r="DM1229" s="25"/>
      <c r="DN1229" s="25"/>
      <c r="DO1229" s="25"/>
      <c r="DP1229" s="25"/>
      <c r="DQ1229" s="25"/>
      <c r="DR1229" s="25"/>
      <c r="DS1229" s="25"/>
      <c r="DT1229" s="25"/>
      <c r="DU1229" s="25"/>
      <c r="DV1229" s="25"/>
      <c r="DW1229" s="25"/>
      <c r="DX1229" s="25"/>
      <c r="DY1229" s="25"/>
      <c r="DZ1229" s="25"/>
      <c r="EA1229" s="25"/>
      <c r="EB1229" s="25"/>
      <c r="EC1229" s="25"/>
      <c r="ED1229" s="25"/>
      <c r="EE1229" s="25"/>
      <c r="EF1229" s="25"/>
      <c r="EG1229" s="25"/>
      <c r="EH1229" s="25"/>
      <c r="EI1229" s="25"/>
      <c r="EJ1229" s="25"/>
      <c r="EK1229" s="25"/>
      <c r="EL1229" s="25"/>
      <c r="EM1229" s="25"/>
      <c r="EN1229" s="25"/>
      <c r="EO1229" s="25"/>
      <c r="EP1229" s="25"/>
      <c r="EQ1229" s="25"/>
      <c r="ER1229" s="25"/>
      <c r="ES1229" s="25"/>
      <c r="ET1229" s="25"/>
      <c r="EU1229" s="25"/>
      <c r="EV1229" s="25"/>
      <c r="EW1229" s="25"/>
      <c r="EX1229" s="25"/>
      <c r="EY1229" s="25"/>
      <c r="EZ1229" s="25"/>
      <c r="FA1229" s="25"/>
      <c r="FB1229" s="25"/>
      <c r="FC1229" s="25"/>
      <c r="FD1229" s="25"/>
      <c r="FE1229" s="25"/>
      <c r="FF1229" s="25"/>
      <c r="FG1229" s="25"/>
      <c r="FH1229" s="25"/>
      <c r="FI1229" s="25"/>
      <c r="FJ1229" s="25"/>
      <c r="FK1229" s="25"/>
      <c r="FL1229" s="25"/>
      <c r="FM1229" s="25"/>
      <c r="FN1229" s="25"/>
      <c r="FO1229" s="25"/>
      <c r="FP1229" s="25"/>
      <c r="FQ1229" s="25"/>
      <c r="FR1229" s="25"/>
      <c r="FS1229" s="25"/>
      <c r="FT1229" s="25"/>
      <c r="FU1229" s="25"/>
      <c r="FV1229" s="25"/>
      <c r="FW1229" s="25"/>
      <c r="FX1229" s="25"/>
      <c r="FY1229" s="25"/>
      <c r="FZ1229" s="25"/>
      <c r="GA1229" s="25"/>
      <c r="GB1229" s="25"/>
      <c r="GC1229" s="25"/>
      <c r="GD1229" s="25"/>
      <c r="GE1229" s="25"/>
      <c r="GF1229" s="25"/>
      <c r="GG1229" s="25"/>
      <c r="GH1229" s="25"/>
      <c r="GI1229" s="25"/>
      <c r="GJ1229" s="25"/>
      <c r="GK1229" s="25"/>
      <c r="GL1229" s="25"/>
      <c r="GM1229" s="25"/>
      <c r="GN1229" s="25"/>
      <c r="GO1229" s="25"/>
      <c r="GP1229" s="25"/>
      <c r="GQ1229" s="25"/>
      <c r="GR1229" s="25"/>
      <c r="GS1229" s="25"/>
      <c r="GT1229" s="25"/>
      <c r="GU1229" s="25"/>
      <c r="GV1229" s="25"/>
      <c r="GW1229" s="25"/>
      <c r="GX1229" s="25"/>
      <c r="GY1229" s="25"/>
      <c r="GZ1229" s="25"/>
      <c r="HA1229" s="25"/>
      <c r="HB1229" s="25"/>
      <c r="HC1229" s="25"/>
      <c r="HD1229" s="25"/>
      <c r="HE1229" s="25"/>
      <c r="HF1229" s="25"/>
      <c r="HG1229" s="25"/>
      <c r="HH1229" s="25"/>
      <c r="HI1229" s="25"/>
      <c r="HJ1229" s="25"/>
      <c r="HK1229" s="25"/>
      <c r="HL1229" s="25"/>
      <c r="HM1229" s="25"/>
      <c r="HN1229" s="25"/>
      <c r="HO1229" s="25"/>
      <c r="HP1229" s="25"/>
      <c r="HQ1229" s="25"/>
      <c r="HR1229" s="25"/>
      <c r="HS1229" s="25"/>
      <c r="HT1229" s="25"/>
      <c r="HU1229" s="25"/>
      <c r="HV1229" s="25"/>
      <c r="HW1229" s="25"/>
      <c r="HX1229" s="25"/>
      <c r="HY1229" s="25"/>
      <c r="HZ1229" s="25"/>
      <c r="IA1229" s="25"/>
      <c r="IB1229" s="25"/>
      <c r="IC1229" s="25"/>
      <c r="ID1229" s="25"/>
      <c r="IE1229" s="25"/>
      <c r="IF1229" s="25"/>
      <c r="IG1229" s="25"/>
      <c r="IH1229" s="25"/>
      <c r="II1229" s="25"/>
      <c r="IJ1229" s="25"/>
      <c r="IK1229" s="25"/>
      <c r="IL1229" s="25"/>
      <c r="IM1229" s="25"/>
      <c r="IN1229" s="25"/>
      <c r="IO1229" s="25"/>
      <c r="IP1229" s="25"/>
      <c r="IQ1229" s="25"/>
      <c r="IR1229" s="25"/>
      <c r="IS1229" s="25"/>
      <c r="IT1229" s="25"/>
      <c r="IU1229" s="25"/>
      <c r="IV1229" s="25"/>
    </row>
    <row r="1230" spans="1:256" s="12" customFormat="1" ht="15.75">
      <c r="A1230" s="11" t="s">
        <v>147</v>
      </c>
      <c r="B1230" s="13" t="s">
        <v>754</v>
      </c>
      <c r="C1230" s="9">
        <v>88</v>
      </c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  <c r="BN1230" s="25"/>
      <c r="BO1230" s="25"/>
      <c r="BP1230" s="25"/>
      <c r="BQ1230" s="25"/>
      <c r="BR1230" s="25"/>
      <c r="BS1230" s="25"/>
      <c r="BT1230" s="25"/>
      <c r="BU1230" s="25"/>
      <c r="BV1230" s="25"/>
      <c r="BW1230" s="25"/>
      <c r="BX1230" s="25"/>
      <c r="BY1230" s="25"/>
      <c r="BZ1230" s="25"/>
      <c r="CA1230" s="25"/>
      <c r="CB1230" s="25"/>
      <c r="CC1230" s="25"/>
      <c r="CD1230" s="25"/>
      <c r="CE1230" s="25"/>
      <c r="CF1230" s="25"/>
      <c r="CG1230" s="25"/>
      <c r="CH1230" s="25"/>
      <c r="CI1230" s="25"/>
      <c r="CJ1230" s="25"/>
      <c r="CK1230" s="25"/>
      <c r="CL1230" s="25"/>
      <c r="CM1230" s="25"/>
      <c r="CN1230" s="25"/>
      <c r="CO1230" s="25"/>
      <c r="CP1230" s="25"/>
      <c r="CQ1230" s="25"/>
      <c r="CR1230" s="25"/>
      <c r="CS1230" s="25"/>
      <c r="CT1230" s="25"/>
      <c r="CU1230" s="25"/>
      <c r="CV1230" s="25"/>
      <c r="CW1230" s="25"/>
      <c r="CX1230" s="25"/>
      <c r="CY1230" s="25"/>
      <c r="CZ1230" s="25"/>
      <c r="DA1230" s="25"/>
      <c r="DB1230" s="25"/>
      <c r="DC1230" s="25"/>
      <c r="DD1230" s="25"/>
      <c r="DE1230" s="25"/>
      <c r="DF1230" s="25"/>
      <c r="DG1230" s="25"/>
      <c r="DH1230" s="25"/>
      <c r="DI1230" s="25"/>
      <c r="DJ1230" s="25"/>
      <c r="DK1230" s="25"/>
      <c r="DL1230" s="25"/>
      <c r="DM1230" s="25"/>
      <c r="DN1230" s="25"/>
      <c r="DO1230" s="25"/>
      <c r="DP1230" s="25"/>
      <c r="DQ1230" s="25"/>
      <c r="DR1230" s="25"/>
      <c r="DS1230" s="25"/>
      <c r="DT1230" s="25"/>
      <c r="DU1230" s="25"/>
      <c r="DV1230" s="25"/>
      <c r="DW1230" s="25"/>
      <c r="DX1230" s="25"/>
      <c r="DY1230" s="25"/>
      <c r="DZ1230" s="25"/>
      <c r="EA1230" s="25"/>
      <c r="EB1230" s="25"/>
      <c r="EC1230" s="25"/>
      <c r="ED1230" s="25"/>
      <c r="EE1230" s="25"/>
      <c r="EF1230" s="25"/>
      <c r="EG1230" s="25"/>
      <c r="EH1230" s="25"/>
      <c r="EI1230" s="25"/>
      <c r="EJ1230" s="25"/>
      <c r="EK1230" s="25"/>
      <c r="EL1230" s="25"/>
      <c r="EM1230" s="25"/>
      <c r="EN1230" s="25"/>
      <c r="EO1230" s="25"/>
      <c r="EP1230" s="25"/>
      <c r="EQ1230" s="25"/>
      <c r="ER1230" s="25"/>
      <c r="ES1230" s="25"/>
      <c r="ET1230" s="25"/>
      <c r="EU1230" s="25"/>
      <c r="EV1230" s="25"/>
      <c r="EW1230" s="25"/>
      <c r="EX1230" s="25"/>
      <c r="EY1230" s="25"/>
      <c r="EZ1230" s="25"/>
      <c r="FA1230" s="25"/>
      <c r="FB1230" s="25"/>
      <c r="FC1230" s="25"/>
      <c r="FD1230" s="25"/>
      <c r="FE1230" s="25"/>
      <c r="FF1230" s="25"/>
      <c r="FG1230" s="25"/>
      <c r="FH1230" s="25"/>
      <c r="FI1230" s="25"/>
      <c r="FJ1230" s="25"/>
      <c r="FK1230" s="25"/>
      <c r="FL1230" s="25"/>
      <c r="FM1230" s="25"/>
      <c r="FN1230" s="25"/>
      <c r="FO1230" s="25"/>
      <c r="FP1230" s="25"/>
      <c r="FQ1230" s="25"/>
      <c r="FR1230" s="25"/>
      <c r="FS1230" s="25"/>
      <c r="FT1230" s="25"/>
      <c r="FU1230" s="25"/>
      <c r="FV1230" s="25"/>
      <c r="FW1230" s="25"/>
      <c r="FX1230" s="25"/>
      <c r="FY1230" s="25"/>
      <c r="FZ1230" s="25"/>
      <c r="GA1230" s="25"/>
      <c r="GB1230" s="25"/>
      <c r="GC1230" s="25"/>
      <c r="GD1230" s="25"/>
      <c r="GE1230" s="25"/>
      <c r="GF1230" s="25"/>
      <c r="GG1230" s="25"/>
      <c r="GH1230" s="25"/>
      <c r="GI1230" s="25"/>
      <c r="GJ1230" s="25"/>
      <c r="GK1230" s="25"/>
      <c r="GL1230" s="25"/>
      <c r="GM1230" s="25"/>
      <c r="GN1230" s="25"/>
      <c r="GO1230" s="25"/>
      <c r="GP1230" s="25"/>
      <c r="GQ1230" s="25"/>
      <c r="GR1230" s="25"/>
      <c r="GS1230" s="25"/>
      <c r="GT1230" s="25"/>
      <c r="GU1230" s="25"/>
      <c r="GV1230" s="25"/>
      <c r="GW1230" s="25"/>
      <c r="GX1230" s="25"/>
      <c r="GY1230" s="25"/>
      <c r="GZ1230" s="25"/>
      <c r="HA1230" s="25"/>
      <c r="HB1230" s="25"/>
      <c r="HC1230" s="25"/>
      <c r="HD1230" s="25"/>
      <c r="HE1230" s="25"/>
      <c r="HF1230" s="25"/>
      <c r="HG1230" s="25"/>
      <c r="HH1230" s="25"/>
      <c r="HI1230" s="25"/>
      <c r="HJ1230" s="25"/>
      <c r="HK1230" s="25"/>
      <c r="HL1230" s="25"/>
      <c r="HM1230" s="25"/>
      <c r="HN1230" s="25"/>
      <c r="HO1230" s="25"/>
      <c r="HP1230" s="25"/>
      <c r="HQ1230" s="25"/>
      <c r="HR1230" s="25"/>
      <c r="HS1230" s="25"/>
      <c r="HT1230" s="25"/>
      <c r="HU1230" s="25"/>
      <c r="HV1230" s="25"/>
      <c r="HW1230" s="25"/>
      <c r="HX1230" s="25"/>
      <c r="HY1230" s="25"/>
      <c r="HZ1230" s="25"/>
      <c r="IA1230" s="25"/>
      <c r="IB1230" s="25"/>
      <c r="IC1230" s="25"/>
      <c r="ID1230" s="25"/>
      <c r="IE1230" s="25"/>
      <c r="IF1230" s="25"/>
      <c r="IG1230" s="25"/>
      <c r="IH1230" s="25"/>
      <c r="II1230" s="25"/>
      <c r="IJ1230" s="25"/>
      <c r="IK1230" s="25"/>
      <c r="IL1230" s="25"/>
      <c r="IM1230" s="25"/>
      <c r="IN1230" s="25"/>
      <c r="IO1230" s="25"/>
      <c r="IP1230" s="25"/>
      <c r="IQ1230" s="25"/>
      <c r="IR1230" s="25"/>
      <c r="IS1230" s="25"/>
      <c r="IT1230" s="25"/>
      <c r="IU1230" s="25"/>
      <c r="IV1230" s="25"/>
    </row>
    <row r="1231" spans="1:256" s="12" customFormat="1" ht="15.75">
      <c r="A1231" s="11" t="s">
        <v>148</v>
      </c>
      <c r="B1231" s="13" t="s">
        <v>755</v>
      </c>
      <c r="C1231" s="9">
        <v>103</v>
      </c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  <c r="CM1231" s="25"/>
      <c r="CN1231" s="25"/>
      <c r="CO1231" s="25"/>
      <c r="CP1231" s="25"/>
      <c r="CQ1231" s="25"/>
      <c r="CR1231" s="25"/>
      <c r="CS1231" s="25"/>
      <c r="CT1231" s="25"/>
      <c r="CU1231" s="25"/>
      <c r="CV1231" s="25"/>
      <c r="CW1231" s="25"/>
      <c r="CX1231" s="25"/>
      <c r="CY1231" s="25"/>
      <c r="CZ1231" s="25"/>
      <c r="DA1231" s="25"/>
      <c r="DB1231" s="25"/>
      <c r="DC1231" s="25"/>
      <c r="DD1231" s="25"/>
      <c r="DE1231" s="25"/>
      <c r="DF1231" s="25"/>
      <c r="DG1231" s="25"/>
      <c r="DH1231" s="25"/>
      <c r="DI1231" s="25"/>
      <c r="DJ1231" s="25"/>
      <c r="DK1231" s="25"/>
      <c r="DL1231" s="25"/>
      <c r="DM1231" s="25"/>
      <c r="DN1231" s="25"/>
      <c r="DO1231" s="25"/>
      <c r="DP1231" s="25"/>
      <c r="DQ1231" s="25"/>
      <c r="DR1231" s="25"/>
      <c r="DS1231" s="25"/>
      <c r="DT1231" s="25"/>
      <c r="DU1231" s="25"/>
      <c r="DV1231" s="25"/>
      <c r="DW1231" s="25"/>
      <c r="DX1231" s="25"/>
      <c r="DY1231" s="25"/>
      <c r="DZ1231" s="25"/>
      <c r="EA1231" s="25"/>
      <c r="EB1231" s="25"/>
      <c r="EC1231" s="25"/>
      <c r="ED1231" s="25"/>
      <c r="EE1231" s="25"/>
      <c r="EF1231" s="25"/>
      <c r="EG1231" s="25"/>
      <c r="EH1231" s="25"/>
      <c r="EI1231" s="25"/>
      <c r="EJ1231" s="25"/>
      <c r="EK1231" s="25"/>
      <c r="EL1231" s="25"/>
      <c r="EM1231" s="25"/>
      <c r="EN1231" s="25"/>
      <c r="EO1231" s="25"/>
      <c r="EP1231" s="25"/>
      <c r="EQ1231" s="25"/>
      <c r="ER1231" s="25"/>
      <c r="ES1231" s="25"/>
      <c r="ET1231" s="25"/>
      <c r="EU1231" s="25"/>
      <c r="EV1231" s="25"/>
      <c r="EW1231" s="25"/>
      <c r="EX1231" s="25"/>
      <c r="EY1231" s="25"/>
      <c r="EZ1231" s="25"/>
      <c r="FA1231" s="25"/>
      <c r="FB1231" s="25"/>
      <c r="FC1231" s="25"/>
      <c r="FD1231" s="25"/>
      <c r="FE1231" s="25"/>
      <c r="FF1231" s="25"/>
      <c r="FG1231" s="25"/>
      <c r="FH1231" s="25"/>
      <c r="FI1231" s="25"/>
      <c r="FJ1231" s="25"/>
      <c r="FK1231" s="25"/>
      <c r="FL1231" s="25"/>
      <c r="FM1231" s="25"/>
      <c r="FN1231" s="25"/>
      <c r="FO1231" s="25"/>
      <c r="FP1231" s="25"/>
      <c r="FQ1231" s="25"/>
      <c r="FR1231" s="25"/>
      <c r="FS1231" s="25"/>
      <c r="FT1231" s="25"/>
      <c r="FU1231" s="25"/>
      <c r="FV1231" s="25"/>
      <c r="FW1231" s="25"/>
      <c r="FX1231" s="25"/>
      <c r="FY1231" s="25"/>
      <c r="FZ1231" s="25"/>
      <c r="GA1231" s="25"/>
      <c r="GB1231" s="25"/>
      <c r="GC1231" s="25"/>
      <c r="GD1231" s="25"/>
      <c r="GE1231" s="25"/>
      <c r="GF1231" s="25"/>
      <c r="GG1231" s="25"/>
      <c r="GH1231" s="25"/>
      <c r="GI1231" s="25"/>
      <c r="GJ1231" s="25"/>
      <c r="GK1231" s="25"/>
      <c r="GL1231" s="25"/>
      <c r="GM1231" s="25"/>
      <c r="GN1231" s="25"/>
      <c r="GO1231" s="25"/>
      <c r="GP1231" s="25"/>
      <c r="GQ1231" s="25"/>
      <c r="GR1231" s="25"/>
      <c r="GS1231" s="25"/>
      <c r="GT1231" s="25"/>
      <c r="GU1231" s="25"/>
      <c r="GV1231" s="25"/>
      <c r="GW1231" s="25"/>
      <c r="GX1231" s="25"/>
      <c r="GY1231" s="25"/>
      <c r="GZ1231" s="25"/>
      <c r="HA1231" s="25"/>
      <c r="HB1231" s="25"/>
      <c r="HC1231" s="25"/>
      <c r="HD1231" s="25"/>
      <c r="HE1231" s="25"/>
      <c r="HF1231" s="25"/>
      <c r="HG1231" s="25"/>
      <c r="HH1231" s="25"/>
      <c r="HI1231" s="25"/>
      <c r="HJ1231" s="25"/>
      <c r="HK1231" s="25"/>
      <c r="HL1231" s="25"/>
      <c r="HM1231" s="25"/>
      <c r="HN1231" s="25"/>
      <c r="HO1231" s="25"/>
      <c r="HP1231" s="25"/>
      <c r="HQ1231" s="25"/>
      <c r="HR1231" s="25"/>
      <c r="HS1231" s="25"/>
      <c r="HT1231" s="25"/>
      <c r="HU1231" s="25"/>
      <c r="HV1231" s="25"/>
      <c r="HW1231" s="25"/>
      <c r="HX1231" s="25"/>
      <c r="HY1231" s="25"/>
      <c r="HZ1231" s="25"/>
      <c r="IA1231" s="25"/>
      <c r="IB1231" s="25"/>
      <c r="IC1231" s="25"/>
      <c r="ID1231" s="25"/>
      <c r="IE1231" s="25"/>
      <c r="IF1231" s="25"/>
      <c r="IG1231" s="25"/>
      <c r="IH1231" s="25"/>
      <c r="II1231" s="25"/>
      <c r="IJ1231" s="25"/>
      <c r="IK1231" s="25"/>
      <c r="IL1231" s="25"/>
      <c r="IM1231" s="25"/>
      <c r="IN1231" s="25"/>
      <c r="IO1231" s="25"/>
      <c r="IP1231" s="25"/>
      <c r="IQ1231" s="25"/>
      <c r="IR1231" s="25"/>
      <c r="IS1231" s="25"/>
      <c r="IT1231" s="25"/>
      <c r="IU1231" s="25"/>
      <c r="IV1231" s="25"/>
    </row>
    <row r="1232" spans="1:256" s="12" customFormat="1" ht="15.75">
      <c r="A1232" s="11" t="s">
        <v>149</v>
      </c>
      <c r="B1232" s="13" t="s">
        <v>758</v>
      </c>
      <c r="C1232" s="9">
        <v>30</v>
      </c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  <c r="BN1232" s="25"/>
      <c r="BO1232" s="25"/>
      <c r="BP1232" s="25"/>
      <c r="BQ1232" s="25"/>
      <c r="BR1232" s="25"/>
      <c r="BS1232" s="25"/>
      <c r="BT1232" s="25"/>
      <c r="BU1232" s="25"/>
      <c r="BV1232" s="25"/>
      <c r="BW1232" s="25"/>
      <c r="BX1232" s="25"/>
      <c r="BY1232" s="25"/>
      <c r="BZ1232" s="25"/>
      <c r="CA1232" s="25"/>
      <c r="CB1232" s="25"/>
      <c r="CC1232" s="25"/>
      <c r="CD1232" s="25"/>
      <c r="CE1232" s="25"/>
      <c r="CF1232" s="25"/>
      <c r="CG1232" s="25"/>
      <c r="CH1232" s="25"/>
      <c r="CI1232" s="25"/>
      <c r="CJ1232" s="25"/>
      <c r="CK1232" s="25"/>
      <c r="CL1232" s="25"/>
      <c r="CM1232" s="25"/>
      <c r="CN1232" s="25"/>
      <c r="CO1232" s="25"/>
      <c r="CP1232" s="25"/>
      <c r="CQ1232" s="25"/>
      <c r="CR1232" s="25"/>
      <c r="CS1232" s="25"/>
      <c r="CT1232" s="25"/>
      <c r="CU1232" s="25"/>
      <c r="CV1232" s="25"/>
      <c r="CW1232" s="25"/>
      <c r="CX1232" s="25"/>
      <c r="CY1232" s="25"/>
      <c r="CZ1232" s="25"/>
      <c r="DA1232" s="25"/>
      <c r="DB1232" s="25"/>
      <c r="DC1232" s="25"/>
      <c r="DD1232" s="25"/>
      <c r="DE1232" s="25"/>
      <c r="DF1232" s="25"/>
      <c r="DG1232" s="25"/>
      <c r="DH1232" s="25"/>
      <c r="DI1232" s="25"/>
      <c r="DJ1232" s="25"/>
      <c r="DK1232" s="25"/>
      <c r="DL1232" s="25"/>
      <c r="DM1232" s="25"/>
      <c r="DN1232" s="25"/>
      <c r="DO1232" s="25"/>
      <c r="DP1232" s="25"/>
      <c r="DQ1232" s="25"/>
      <c r="DR1232" s="25"/>
      <c r="DS1232" s="25"/>
      <c r="DT1232" s="25"/>
      <c r="DU1232" s="25"/>
      <c r="DV1232" s="25"/>
      <c r="DW1232" s="25"/>
      <c r="DX1232" s="25"/>
      <c r="DY1232" s="25"/>
      <c r="DZ1232" s="25"/>
      <c r="EA1232" s="25"/>
      <c r="EB1232" s="25"/>
      <c r="EC1232" s="25"/>
      <c r="ED1232" s="25"/>
      <c r="EE1232" s="25"/>
      <c r="EF1232" s="25"/>
      <c r="EG1232" s="25"/>
      <c r="EH1232" s="25"/>
      <c r="EI1232" s="25"/>
      <c r="EJ1232" s="25"/>
      <c r="EK1232" s="25"/>
      <c r="EL1232" s="25"/>
      <c r="EM1232" s="25"/>
      <c r="EN1232" s="25"/>
      <c r="EO1232" s="25"/>
      <c r="EP1232" s="25"/>
      <c r="EQ1232" s="25"/>
      <c r="ER1232" s="25"/>
      <c r="ES1232" s="25"/>
      <c r="ET1232" s="25"/>
      <c r="EU1232" s="25"/>
      <c r="EV1232" s="25"/>
      <c r="EW1232" s="25"/>
      <c r="EX1232" s="25"/>
      <c r="EY1232" s="25"/>
      <c r="EZ1232" s="25"/>
      <c r="FA1232" s="25"/>
      <c r="FB1232" s="25"/>
      <c r="FC1232" s="25"/>
      <c r="FD1232" s="25"/>
      <c r="FE1232" s="25"/>
      <c r="FF1232" s="25"/>
      <c r="FG1232" s="25"/>
      <c r="FH1232" s="25"/>
      <c r="FI1232" s="25"/>
      <c r="FJ1232" s="25"/>
      <c r="FK1232" s="25"/>
      <c r="FL1232" s="25"/>
      <c r="FM1232" s="25"/>
      <c r="FN1232" s="25"/>
      <c r="FO1232" s="25"/>
      <c r="FP1232" s="25"/>
      <c r="FQ1232" s="25"/>
      <c r="FR1232" s="25"/>
      <c r="FS1232" s="25"/>
      <c r="FT1232" s="25"/>
      <c r="FU1232" s="25"/>
      <c r="FV1232" s="25"/>
      <c r="FW1232" s="25"/>
      <c r="FX1232" s="25"/>
      <c r="FY1232" s="25"/>
      <c r="FZ1232" s="25"/>
      <c r="GA1232" s="25"/>
      <c r="GB1232" s="25"/>
      <c r="GC1232" s="25"/>
      <c r="GD1232" s="25"/>
      <c r="GE1232" s="25"/>
      <c r="GF1232" s="25"/>
      <c r="GG1232" s="25"/>
      <c r="GH1232" s="25"/>
      <c r="GI1232" s="25"/>
      <c r="GJ1232" s="25"/>
      <c r="GK1232" s="25"/>
      <c r="GL1232" s="25"/>
      <c r="GM1232" s="25"/>
      <c r="GN1232" s="25"/>
      <c r="GO1232" s="25"/>
      <c r="GP1232" s="25"/>
      <c r="GQ1232" s="25"/>
      <c r="GR1232" s="25"/>
      <c r="GS1232" s="25"/>
      <c r="GT1232" s="25"/>
      <c r="GU1232" s="25"/>
      <c r="GV1232" s="25"/>
      <c r="GW1232" s="25"/>
      <c r="GX1232" s="25"/>
      <c r="GY1232" s="25"/>
      <c r="GZ1232" s="25"/>
      <c r="HA1232" s="25"/>
      <c r="HB1232" s="25"/>
      <c r="HC1232" s="25"/>
      <c r="HD1232" s="25"/>
      <c r="HE1232" s="25"/>
      <c r="HF1232" s="25"/>
      <c r="HG1232" s="25"/>
      <c r="HH1232" s="25"/>
      <c r="HI1232" s="25"/>
      <c r="HJ1232" s="25"/>
      <c r="HK1232" s="25"/>
      <c r="HL1232" s="25"/>
      <c r="HM1232" s="25"/>
      <c r="HN1232" s="25"/>
      <c r="HO1232" s="25"/>
      <c r="HP1232" s="25"/>
      <c r="HQ1232" s="25"/>
      <c r="HR1232" s="25"/>
      <c r="HS1232" s="25"/>
      <c r="HT1232" s="25"/>
      <c r="HU1232" s="25"/>
      <c r="HV1232" s="25"/>
      <c r="HW1232" s="25"/>
      <c r="HX1232" s="25"/>
      <c r="HY1232" s="25"/>
      <c r="HZ1232" s="25"/>
      <c r="IA1232" s="25"/>
      <c r="IB1232" s="25"/>
      <c r="IC1232" s="25"/>
      <c r="ID1232" s="25"/>
      <c r="IE1232" s="25"/>
      <c r="IF1232" s="25"/>
      <c r="IG1232" s="25"/>
      <c r="IH1232" s="25"/>
      <c r="II1232" s="25"/>
      <c r="IJ1232" s="25"/>
      <c r="IK1232" s="25"/>
      <c r="IL1232" s="25"/>
      <c r="IM1232" s="25"/>
      <c r="IN1232" s="25"/>
      <c r="IO1232" s="25"/>
      <c r="IP1232" s="25"/>
      <c r="IQ1232" s="25"/>
      <c r="IR1232" s="25"/>
      <c r="IS1232" s="25"/>
      <c r="IT1232" s="25"/>
      <c r="IU1232" s="25"/>
      <c r="IV1232" s="25"/>
    </row>
    <row r="1233" spans="1:256" s="12" customFormat="1" ht="15.75">
      <c r="A1233" s="11" t="s">
        <v>150</v>
      </c>
      <c r="B1233" s="13" t="s">
        <v>509</v>
      </c>
      <c r="C1233" s="9">
        <v>44</v>
      </c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  <c r="BN1233" s="25"/>
      <c r="BO1233" s="25"/>
      <c r="BP1233" s="25"/>
      <c r="BQ1233" s="25"/>
      <c r="BR1233" s="25"/>
      <c r="BS1233" s="25"/>
      <c r="BT1233" s="25"/>
      <c r="BU1233" s="25"/>
      <c r="BV1233" s="25"/>
      <c r="BW1233" s="25"/>
      <c r="BX1233" s="25"/>
      <c r="BY1233" s="25"/>
      <c r="BZ1233" s="25"/>
      <c r="CA1233" s="25"/>
      <c r="CB1233" s="25"/>
      <c r="CC1233" s="25"/>
      <c r="CD1233" s="25"/>
      <c r="CE1233" s="25"/>
      <c r="CF1233" s="25"/>
      <c r="CG1233" s="25"/>
      <c r="CH1233" s="25"/>
      <c r="CI1233" s="25"/>
      <c r="CJ1233" s="25"/>
      <c r="CK1233" s="25"/>
      <c r="CL1233" s="25"/>
      <c r="CM1233" s="25"/>
      <c r="CN1233" s="25"/>
      <c r="CO1233" s="25"/>
      <c r="CP1233" s="25"/>
      <c r="CQ1233" s="25"/>
      <c r="CR1233" s="25"/>
      <c r="CS1233" s="25"/>
      <c r="CT1233" s="25"/>
      <c r="CU1233" s="25"/>
      <c r="CV1233" s="25"/>
      <c r="CW1233" s="25"/>
      <c r="CX1233" s="25"/>
      <c r="CY1233" s="25"/>
      <c r="CZ1233" s="25"/>
      <c r="DA1233" s="25"/>
      <c r="DB1233" s="25"/>
      <c r="DC1233" s="25"/>
      <c r="DD1233" s="25"/>
      <c r="DE1233" s="25"/>
      <c r="DF1233" s="25"/>
      <c r="DG1233" s="25"/>
      <c r="DH1233" s="25"/>
      <c r="DI1233" s="25"/>
      <c r="DJ1233" s="25"/>
      <c r="DK1233" s="25"/>
      <c r="DL1233" s="25"/>
      <c r="DM1233" s="25"/>
      <c r="DN1233" s="25"/>
      <c r="DO1233" s="25"/>
      <c r="DP1233" s="25"/>
      <c r="DQ1233" s="25"/>
      <c r="DR1233" s="25"/>
      <c r="DS1233" s="25"/>
      <c r="DT1233" s="25"/>
      <c r="DU1233" s="25"/>
      <c r="DV1233" s="25"/>
      <c r="DW1233" s="25"/>
      <c r="DX1233" s="25"/>
      <c r="DY1233" s="25"/>
      <c r="DZ1233" s="25"/>
      <c r="EA1233" s="25"/>
      <c r="EB1233" s="25"/>
      <c r="EC1233" s="25"/>
      <c r="ED1233" s="25"/>
      <c r="EE1233" s="25"/>
      <c r="EF1233" s="25"/>
      <c r="EG1233" s="25"/>
      <c r="EH1233" s="25"/>
      <c r="EI1233" s="25"/>
      <c r="EJ1233" s="25"/>
      <c r="EK1233" s="25"/>
      <c r="EL1233" s="25"/>
      <c r="EM1233" s="25"/>
      <c r="EN1233" s="25"/>
      <c r="EO1233" s="25"/>
      <c r="EP1233" s="25"/>
      <c r="EQ1233" s="25"/>
      <c r="ER1233" s="25"/>
      <c r="ES1233" s="25"/>
      <c r="ET1233" s="25"/>
      <c r="EU1233" s="25"/>
      <c r="EV1233" s="25"/>
      <c r="EW1233" s="25"/>
      <c r="EX1233" s="25"/>
      <c r="EY1233" s="25"/>
      <c r="EZ1233" s="25"/>
      <c r="FA1233" s="25"/>
      <c r="FB1233" s="25"/>
      <c r="FC1233" s="25"/>
      <c r="FD1233" s="25"/>
      <c r="FE1233" s="25"/>
      <c r="FF1233" s="25"/>
      <c r="FG1233" s="25"/>
      <c r="FH1233" s="25"/>
      <c r="FI1233" s="25"/>
      <c r="FJ1233" s="25"/>
      <c r="FK1233" s="25"/>
      <c r="FL1233" s="25"/>
      <c r="FM1233" s="25"/>
      <c r="FN1233" s="25"/>
      <c r="FO1233" s="25"/>
      <c r="FP1233" s="25"/>
      <c r="FQ1233" s="25"/>
      <c r="FR1233" s="25"/>
      <c r="FS1233" s="25"/>
      <c r="FT1233" s="25"/>
      <c r="FU1233" s="25"/>
      <c r="FV1233" s="25"/>
      <c r="FW1233" s="25"/>
      <c r="FX1233" s="25"/>
      <c r="FY1233" s="25"/>
      <c r="FZ1233" s="25"/>
      <c r="GA1233" s="25"/>
      <c r="GB1233" s="25"/>
      <c r="GC1233" s="25"/>
      <c r="GD1233" s="25"/>
      <c r="GE1233" s="25"/>
      <c r="GF1233" s="25"/>
      <c r="GG1233" s="25"/>
      <c r="GH1233" s="25"/>
      <c r="GI1233" s="25"/>
      <c r="GJ1233" s="25"/>
      <c r="GK1233" s="25"/>
      <c r="GL1233" s="25"/>
      <c r="GM1233" s="25"/>
      <c r="GN1233" s="25"/>
      <c r="GO1233" s="25"/>
      <c r="GP1233" s="25"/>
      <c r="GQ1233" s="25"/>
      <c r="GR1233" s="25"/>
      <c r="GS1233" s="25"/>
      <c r="GT1233" s="25"/>
      <c r="GU1233" s="25"/>
      <c r="GV1233" s="25"/>
      <c r="GW1233" s="25"/>
      <c r="GX1233" s="25"/>
      <c r="GY1233" s="25"/>
      <c r="GZ1233" s="25"/>
      <c r="HA1233" s="25"/>
      <c r="HB1233" s="25"/>
      <c r="HC1233" s="25"/>
      <c r="HD1233" s="25"/>
      <c r="HE1233" s="25"/>
      <c r="HF1233" s="25"/>
      <c r="HG1233" s="25"/>
      <c r="HH1233" s="25"/>
      <c r="HI1233" s="25"/>
      <c r="HJ1233" s="25"/>
      <c r="HK1233" s="25"/>
      <c r="HL1233" s="25"/>
      <c r="HM1233" s="25"/>
      <c r="HN1233" s="25"/>
      <c r="HO1233" s="25"/>
      <c r="HP1233" s="25"/>
      <c r="HQ1233" s="25"/>
      <c r="HR1233" s="25"/>
      <c r="HS1233" s="25"/>
      <c r="HT1233" s="25"/>
      <c r="HU1233" s="25"/>
      <c r="HV1233" s="25"/>
      <c r="HW1233" s="25"/>
      <c r="HX1233" s="25"/>
      <c r="HY1233" s="25"/>
      <c r="HZ1233" s="25"/>
      <c r="IA1233" s="25"/>
      <c r="IB1233" s="25"/>
      <c r="IC1233" s="25"/>
      <c r="ID1233" s="25"/>
      <c r="IE1233" s="25"/>
      <c r="IF1233" s="25"/>
      <c r="IG1233" s="25"/>
      <c r="IH1233" s="25"/>
      <c r="II1233" s="25"/>
      <c r="IJ1233" s="25"/>
      <c r="IK1233" s="25"/>
      <c r="IL1233" s="25"/>
      <c r="IM1233" s="25"/>
      <c r="IN1233" s="25"/>
      <c r="IO1233" s="25"/>
      <c r="IP1233" s="25"/>
      <c r="IQ1233" s="25"/>
      <c r="IR1233" s="25"/>
      <c r="IS1233" s="25"/>
      <c r="IT1233" s="25"/>
      <c r="IU1233" s="25"/>
      <c r="IV1233" s="25"/>
    </row>
    <row r="1234" spans="1:256" s="12" customFormat="1" ht="15.75">
      <c r="A1234" s="11" t="s">
        <v>1314</v>
      </c>
      <c r="B1234" s="13" t="s">
        <v>510</v>
      </c>
      <c r="C1234" s="9">
        <v>23</v>
      </c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  <c r="BN1234" s="25"/>
      <c r="BO1234" s="25"/>
      <c r="BP1234" s="25"/>
      <c r="BQ1234" s="25"/>
      <c r="BR1234" s="25"/>
      <c r="BS1234" s="25"/>
      <c r="BT1234" s="25"/>
      <c r="BU1234" s="25"/>
      <c r="BV1234" s="25"/>
      <c r="BW1234" s="25"/>
      <c r="BX1234" s="25"/>
      <c r="BY1234" s="25"/>
      <c r="BZ1234" s="25"/>
      <c r="CA1234" s="25"/>
      <c r="CB1234" s="25"/>
      <c r="CC1234" s="25"/>
      <c r="CD1234" s="25"/>
      <c r="CE1234" s="25"/>
      <c r="CF1234" s="25"/>
      <c r="CG1234" s="25"/>
      <c r="CH1234" s="25"/>
      <c r="CI1234" s="25"/>
      <c r="CJ1234" s="25"/>
      <c r="CK1234" s="25"/>
      <c r="CL1234" s="25"/>
      <c r="CM1234" s="25"/>
      <c r="CN1234" s="25"/>
      <c r="CO1234" s="25"/>
      <c r="CP1234" s="25"/>
      <c r="CQ1234" s="25"/>
      <c r="CR1234" s="25"/>
      <c r="CS1234" s="25"/>
      <c r="CT1234" s="25"/>
      <c r="CU1234" s="25"/>
      <c r="CV1234" s="25"/>
      <c r="CW1234" s="25"/>
      <c r="CX1234" s="25"/>
      <c r="CY1234" s="25"/>
      <c r="CZ1234" s="25"/>
      <c r="DA1234" s="25"/>
      <c r="DB1234" s="25"/>
      <c r="DC1234" s="25"/>
      <c r="DD1234" s="25"/>
      <c r="DE1234" s="25"/>
      <c r="DF1234" s="25"/>
      <c r="DG1234" s="25"/>
      <c r="DH1234" s="25"/>
      <c r="DI1234" s="25"/>
      <c r="DJ1234" s="25"/>
      <c r="DK1234" s="25"/>
      <c r="DL1234" s="25"/>
      <c r="DM1234" s="25"/>
      <c r="DN1234" s="25"/>
      <c r="DO1234" s="25"/>
      <c r="DP1234" s="25"/>
      <c r="DQ1234" s="25"/>
      <c r="DR1234" s="25"/>
      <c r="DS1234" s="25"/>
      <c r="DT1234" s="25"/>
      <c r="DU1234" s="25"/>
      <c r="DV1234" s="25"/>
      <c r="DW1234" s="25"/>
      <c r="DX1234" s="25"/>
      <c r="DY1234" s="25"/>
      <c r="DZ1234" s="25"/>
      <c r="EA1234" s="25"/>
      <c r="EB1234" s="25"/>
      <c r="EC1234" s="25"/>
      <c r="ED1234" s="25"/>
      <c r="EE1234" s="25"/>
      <c r="EF1234" s="25"/>
      <c r="EG1234" s="25"/>
      <c r="EH1234" s="25"/>
      <c r="EI1234" s="25"/>
      <c r="EJ1234" s="25"/>
      <c r="EK1234" s="25"/>
      <c r="EL1234" s="25"/>
      <c r="EM1234" s="25"/>
      <c r="EN1234" s="25"/>
      <c r="EO1234" s="25"/>
      <c r="EP1234" s="25"/>
      <c r="EQ1234" s="25"/>
      <c r="ER1234" s="25"/>
      <c r="ES1234" s="25"/>
      <c r="ET1234" s="25"/>
      <c r="EU1234" s="25"/>
      <c r="EV1234" s="25"/>
      <c r="EW1234" s="25"/>
      <c r="EX1234" s="25"/>
      <c r="EY1234" s="25"/>
      <c r="EZ1234" s="25"/>
      <c r="FA1234" s="25"/>
      <c r="FB1234" s="25"/>
      <c r="FC1234" s="25"/>
      <c r="FD1234" s="25"/>
      <c r="FE1234" s="25"/>
      <c r="FF1234" s="25"/>
      <c r="FG1234" s="25"/>
      <c r="FH1234" s="25"/>
      <c r="FI1234" s="25"/>
      <c r="FJ1234" s="25"/>
      <c r="FK1234" s="25"/>
      <c r="FL1234" s="25"/>
      <c r="FM1234" s="25"/>
      <c r="FN1234" s="25"/>
      <c r="FO1234" s="25"/>
      <c r="FP1234" s="25"/>
      <c r="FQ1234" s="25"/>
      <c r="FR1234" s="25"/>
      <c r="FS1234" s="25"/>
      <c r="FT1234" s="25"/>
      <c r="FU1234" s="25"/>
      <c r="FV1234" s="25"/>
      <c r="FW1234" s="25"/>
      <c r="FX1234" s="25"/>
      <c r="FY1234" s="25"/>
      <c r="FZ1234" s="25"/>
      <c r="GA1234" s="25"/>
      <c r="GB1234" s="25"/>
      <c r="GC1234" s="25"/>
      <c r="GD1234" s="25"/>
      <c r="GE1234" s="25"/>
      <c r="GF1234" s="25"/>
      <c r="GG1234" s="25"/>
      <c r="GH1234" s="25"/>
      <c r="GI1234" s="25"/>
      <c r="GJ1234" s="25"/>
      <c r="GK1234" s="25"/>
      <c r="GL1234" s="25"/>
      <c r="GM1234" s="25"/>
      <c r="GN1234" s="25"/>
      <c r="GO1234" s="25"/>
      <c r="GP1234" s="25"/>
      <c r="GQ1234" s="25"/>
      <c r="GR1234" s="25"/>
      <c r="GS1234" s="25"/>
      <c r="GT1234" s="25"/>
      <c r="GU1234" s="25"/>
      <c r="GV1234" s="25"/>
      <c r="GW1234" s="25"/>
      <c r="GX1234" s="25"/>
      <c r="GY1234" s="25"/>
      <c r="GZ1234" s="25"/>
      <c r="HA1234" s="25"/>
      <c r="HB1234" s="25"/>
      <c r="HC1234" s="25"/>
      <c r="HD1234" s="25"/>
      <c r="HE1234" s="25"/>
      <c r="HF1234" s="25"/>
      <c r="HG1234" s="25"/>
      <c r="HH1234" s="25"/>
      <c r="HI1234" s="25"/>
      <c r="HJ1234" s="25"/>
      <c r="HK1234" s="25"/>
      <c r="HL1234" s="25"/>
      <c r="HM1234" s="25"/>
      <c r="HN1234" s="25"/>
      <c r="HO1234" s="25"/>
      <c r="HP1234" s="25"/>
      <c r="HQ1234" s="25"/>
      <c r="HR1234" s="25"/>
      <c r="HS1234" s="25"/>
      <c r="HT1234" s="25"/>
      <c r="HU1234" s="25"/>
      <c r="HV1234" s="25"/>
      <c r="HW1234" s="25"/>
      <c r="HX1234" s="25"/>
      <c r="HY1234" s="25"/>
      <c r="HZ1234" s="25"/>
      <c r="IA1234" s="25"/>
      <c r="IB1234" s="25"/>
      <c r="IC1234" s="25"/>
      <c r="ID1234" s="25"/>
      <c r="IE1234" s="25"/>
      <c r="IF1234" s="25"/>
      <c r="IG1234" s="25"/>
      <c r="IH1234" s="25"/>
      <c r="II1234" s="25"/>
      <c r="IJ1234" s="25"/>
      <c r="IK1234" s="25"/>
      <c r="IL1234" s="25"/>
      <c r="IM1234" s="25"/>
      <c r="IN1234" s="25"/>
      <c r="IO1234" s="25"/>
      <c r="IP1234" s="25"/>
      <c r="IQ1234" s="25"/>
      <c r="IR1234" s="25"/>
      <c r="IS1234" s="25"/>
      <c r="IT1234" s="25"/>
      <c r="IU1234" s="25"/>
      <c r="IV1234" s="25"/>
    </row>
    <row r="1235" spans="1:256" s="12" customFormat="1" ht="15.75">
      <c r="A1235" s="11" t="s">
        <v>1315</v>
      </c>
      <c r="B1235" s="13" t="s">
        <v>525</v>
      </c>
      <c r="C1235" s="9">
        <v>28</v>
      </c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  <c r="BN1235" s="25"/>
      <c r="BO1235" s="25"/>
      <c r="BP1235" s="25"/>
      <c r="BQ1235" s="25"/>
      <c r="BR1235" s="25"/>
      <c r="BS1235" s="25"/>
      <c r="BT1235" s="25"/>
      <c r="BU1235" s="25"/>
      <c r="BV1235" s="25"/>
      <c r="BW1235" s="25"/>
      <c r="BX1235" s="25"/>
      <c r="BY1235" s="25"/>
      <c r="BZ1235" s="25"/>
      <c r="CA1235" s="25"/>
      <c r="CB1235" s="25"/>
      <c r="CC1235" s="25"/>
      <c r="CD1235" s="25"/>
      <c r="CE1235" s="25"/>
      <c r="CF1235" s="25"/>
      <c r="CG1235" s="25"/>
      <c r="CH1235" s="25"/>
      <c r="CI1235" s="25"/>
      <c r="CJ1235" s="25"/>
      <c r="CK1235" s="25"/>
      <c r="CL1235" s="25"/>
      <c r="CM1235" s="25"/>
      <c r="CN1235" s="25"/>
      <c r="CO1235" s="25"/>
      <c r="CP1235" s="25"/>
      <c r="CQ1235" s="25"/>
      <c r="CR1235" s="25"/>
      <c r="CS1235" s="25"/>
      <c r="CT1235" s="25"/>
      <c r="CU1235" s="25"/>
      <c r="CV1235" s="25"/>
      <c r="CW1235" s="25"/>
      <c r="CX1235" s="25"/>
      <c r="CY1235" s="25"/>
      <c r="CZ1235" s="25"/>
      <c r="DA1235" s="25"/>
      <c r="DB1235" s="25"/>
      <c r="DC1235" s="25"/>
      <c r="DD1235" s="25"/>
      <c r="DE1235" s="25"/>
      <c r="DF1235" s="25"/>
      <c r="DG1235" s="25"/>
      <c r="DH1235" s="25"/>
      <c r="DI1235" s="25"/>
      <c r="DJ1235" s="25"/>
      <c r="DK1235" s="25"/>
      <c r="DL1235" s="25"/>
      <c r="DM1235" s="25"/>
      <c r="DN1235" s="25"/>
      <c r="DO1235" s="25"/>
      <c r="DP1235" s="25"/>
      <c r="DQ1235" s="25"/>
      <c r="DR1235" s="25"/>
      <c r="DS1235" s="25"/>
      <c r="DT1235" s="25"/>
      <c r="DU1235" s="25"/>
      <c r="DV1235" s="25"/>
      <c r="DW1235" s="25"/>
      <c r="DX1235" s="25"/>
      <c r="DY1235" s="25"/>
      <c r="DZ1235" s="25"/>
      <c r="EA1235" s="25"/>
      <c r="EB1235" s="25"/>
      <c r="EC1235" s="25"/>
      <c r="ED1235" s="25"/>
      <c r="EE1235" s="25"/>
      <c r="EF1235" s="25"/>
      <c r="EG1235" s="25"/>
      <c r="EH1235" s="25"/>
      <c r="EI1235" s="25"/>
      <c r="EJ1235" s="25"/>
      <c r="EK1235" s="25"/>
      <c r="EL1235" s="25"/>
      <c r="EM1235" s="25"/>
      <c r="EN1235" s="25"/>
      <c r="EO1235" s="25"/>
      <c r="EP1235" s="25"/>
      <c r="EQ1235" s="25"/>
      <c r="ER1235" s="25"/>
      <c r="ES1235" s="25"/>
      <c r="ET1235" s="25"/>
      <c r="EU1235" s="25"/>
      <c r="EV1235" s="25"/>
      <c r="EW1235" s="25"/>
      <c r="EX1235" s="25"/>
      <c r="EY1235" s="25"/>
      <c r="EZ1235" s="25"/>
      <c r="FA1235" s="25"/>
      <c r="FB1235" s="25"/>
      <c r="FC1235" s="25"/>
      <c r="FD1235" s="25"/>
      <c r="FE1235" s="25"/>
      <c r="FF1235" s="25"/>
      <c r="FG1235" s="25"/>
      <c r="FH1235" s="25"/>
      <c r="FI1235" s="25"/>
      <c r="FJ1235" s="25"/>
      <c r="FK1235" s="25"/>
      <c r="FL1235" s="25"/>
      <c r="FM1235" s="25"/>
      <c r="FN1235" s="25"/>
      <c r="FO1235" s="25"/>
      <c r="FP1235" s="25"/>
      <c r="FQ1235" s="25"/>
      <c r="FR1235" s="25"/>
      <c r="FS1235" s="25"/>
      <c r="FT1235" s="25"/>
      <c r="FU1235" s="25"/>
      <c r="FV1235" s="25"/>
      <c r="FW1235" s="25"/>
      <c r="FX1235" s="25"/>
      <c r="FY1235" s="25"/>
      <c r="FZ1235" s="25"/>
      <c r="GA1235" s="25"/>
      <c r="GB1235" s="25"/>
      <c r="GC1235" s="25"/>
      <c r="GD1235" s="25"/>
      <c r="GE1235" s="25"/>
      <c r="GF1235" s="25"/>
      <c r="GG1235" s="25"/>
      <c r="GH1235" s="25"/>
      <c r="GI1235" s="25"/>
      <c r="GJ1235" s="25"/>
      <c r="GK1235" s="25"/>
      <c r="GL1235" s="25"/>
      <c r="GM1235" s="25"/>
      <c r="GN1235" s="25"/>
      <c r="GO1235" s="25"/>
      <c r="GP1235" s="25"/>
      <c r="GQ1235" s="25"/>
      <c r="GR1235" s="25"/>
      <c r="GS1235" s="25"/>
      <c r="GT1235" s="25"/>
      <c r="GU1235" s="25"/>
      <c r="GV1235" s="25"/>
      <c r="GW1235" s="25"/>
      <c r="GX1235" s="25"/>
      <c r="GY1235" s="25"/>
      <c r="GZ1235" s="25"/>
      <c r="HA1235" s="25"/>
      <c r="HB1235" s="25"/>
      <c r="HC1235" s="25"/>
      <c r="HD1235" s="25"/>
      <c r="HE1235" s="25"/>
      <c r="HF1235" s="25"/>
      <c r="HG1235" s="25"/>
      <c r="HH1235" s="25"/>
      <c r="HI1235" s="25"/>
      <c r="HJ1235" s="25"/>
      <c r="HK1235" s="25"/>
      <c r="HL1235" s="25"/>
      <c r="HM1235" s="25"/>
      <c r="HN1235" s="25"/>
      <c r="HO1235" s="25"/>
      <c r="HP1235" s="25"/>
      <c r="HQ1235" s="25"/>
      <c r="HR1235" s="25"/>
      <c r="HS1235" s="25"/>
      <c r="HT1235" s="25"/>
      <c r="HU1235" s="25"/>
      <c r="HV1235" s="25"/>
      <c r="HW1235" s="25"/>
      <c r="HX1235" s="25"/>
      <c r="HY1235" s="25"/>
      <c r="HZ1235" s="25"/>
      <c r="IA1235" s="25"/>
      <c r="IB1235" s="25"/>
      <c r="IC1235" s="25"/>
      <c r="ID1235" s="25"/>
      <c r="IE1235" s="25"/>
      <c r="IF1235" s="25"/>
      <c r="IG1235" s="25"/>
      <c r="IH1235" s="25"/>
      <c r="II1235" s="25"/>
      <c r="IJ1235" s="25"/>
      <c r="IK1235" s="25"/>
      <c r="IL1235" s="25"/>
      <c r="IM1235" s="25"/>
      <c r="IN1235" s="25"/>
      <c r="IO1235" s="25"/>
      <c r="IP1235" s="25"/>
      <c r="IQ1235" s="25"/>
      <c r="IR1235" s="25"/>
      <c r="IS1235" s="25"/>
      <c r="IT1235" s="25"/>
      <c r="IU1235" s="25"/>
      <c r="IV1235" s="25"/>
    </row>
    <row r="1236" spans="1:256" s="12" customFormat="1" ht="15.75">
      <c r="A1236" s="11" t="s">
        <v>1316</v>
      </c>
      <c r="B1236" s="13" t="s">
        <v>511</v>
      </c>
      <c r="C1236" s="9">
        <v>58</v>
      </c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  <c r="BN1236" s="25"/>
      <c r="BO1236" s="25"/>
      <c r="BP1236" s="25"/>
      <c r="BQ1236" s="25"/>
      <c r="BR1236" s="25"/>
      <c r="BS1236" s="25"/>
      <c r="BT1236" s="25"/>
      <c r="BU1236" s="25"/>
      <c r="BV1236" s="25"/>
      <c r="BW1236" s="25"/>
      <c r="BX1236" s="25"/>
      <c r="BY1236" s="25"/>
      <c r="BZ1236" s="25"/>
      <c r="CA1236" s="25"/>
      <c r="CB1236" s="25"/>
      <c r="CC1236" s="25"/>
      <c r="CD1236" s="25"/>
      <c r="CE1236" s="25"/>
      <c r="CF1236" s="25"/>
      <c r="CG1236" s="25"/>
      <c r="CH1236" s="25"/>
      <c r="CI1236" s="25"/>
      <c r="CJ1236" s="25"/>
      <c r="CK1236" s="25"/>
      <c r="CL1236" s="25"/>
      <c r="CM1236" s="25"/>
      <c r="CN1236" s="25"/>
      <c r="CO1236" s="25"/>
      <c r="CP1236" s="25"/>
      <c r="CQ1236" s="25"/>
      <c r="CR1236" s="25"/>
      <c r="CS1236" s="25"/>
      <c r="CT1236" s="25"/>
      <c r="CU1236" s="25"/>
      <c r="CV1236" s="25"/>
      <c r="CW1236" s="25"/>
      <c r="CX1236" s="25"/>
      <c r="CY1236" s="25"/>
      <c r="CZ1236" s="25"/>
      <c r="DA1236" s="25"/>
      <c r="DB1236" s="25"/>
      <c r="DC1236" s="25"/>
      <c r="DD1236" s="25"/>
      <c r="DE1236" s="25"/>
      <c r="DF1236" s="25"/>
      <c r="DG1236" s="25"/>
      <c r="DH1236" s="25"/>
      <c r="DI1236" s="25"/>
      <c r="DJ1236" s="25"/>
      <c r="DK1236" s="25"/>
      <c r="DL1236" s="25"/>
      <c r="DM1236" s="25"/>
      <c r="DN1236" s="25"/>
      <c r="DO1236" s="25"/>
      <c r="DP1236" s="25"/>
      <c r="DQ1236" s="25"/>
      <c r="DR1236" s="25"/>
      <c r="DS1236" s="25"/>
      <c r="DT1236" s="25"/>
      <c r="DU1236" s="25"/>
      <c r="DV1236" s="25"/>
      <c r="DW1236" s="25"/>
      <c r="DX1236" s="25"/>
      <c r="DY1236" s="25"/>
      <c r="DZ1236" s="25"/>
      <c r="EA1236" s="25"/>
      <c r="EB1236" s="25"/>
      <c r="EC1236" s="25"/>
      <c r="ED1236" s="25"/>
      <c r="EE1236" s="25"/>
      <c r="EF1236" s="25"/>
      <c r="EG1236" s="25"/>
      <c r="EH1236" s="25"/>
      <c r="EI1236" s="25"/>
      <c r="EJ1236" s="25"/>
      <c r="EK1236" s="25"/>
      <c r="EL1236" s="25"/>
      <c r="EM1236" s="25"/>
      <c r="EN1236" s="25"/>
      <c r="EO1236" s="25"/>
      <c r="EP1236" s="25"/>
      <c r="EQ1236" s="25"/>
      <c r="ER1236" s="25"/>
      <c r="ES1236" s="25"/>
      <c r="ET1236" s="25"/>
      <c r="EU1236" s="25"/>
      <c r="EV1236" s="25"/>
      <c r="EW1236" s="25"/>
      <c r="EX1236" s="25"/>
      <c r="EY1236" s="25"/>
      <c r="EZ1236" s="25"/>
      <c r="FA1236" s="25"/>
      <c r="FB1236" s="25"/>
      <c r="FC1236" s="25"/>
      <c r="FD1236" s="25"/>
      <c r="FE1236" s="25"/>
      <c r="FF1236" s="25"/>
      <c r="FG1236" s="25"/>
      <c r="FH1236" s="25"/>
      <c r="FI1236" s="25"/>
      <c r="FJ1236" s="25"/>
      <c r="FK1236" s="25"/>
      <c r="FL1236" s="25"/>
      <c r="FM1236" s="25"/>
      <c r="FN1236" s="25"/>
      <c r="FO1236" s="25"/>
      <c r="FP1236" s="25"/>
      <c r="FQ1236" s="25"/>
      <c r="FR1236" s="25"/>
      <c r="FS1236" s="25"/>
      <c r="FT1236" s="25"/>
      <c r="FU1236" s="25"/>
      <c r="FV1236" s="25"/>
      <c r="FW1236" s="25"/>
      <c r="FX1236" s="25"/>
      <c r="FY1236" s="25"/>
      <c r="FZ1236" s="25"/>
      <c r="GA1236" s="25"/>
      <c r="GB1236" s="25"/>
      <c r="GC1236" s="25"/>
      <c r="GD1236" s="25"/>
      <c r="GE1236" s="25"/>
      <c r="GF1236" s="25"/>
      <c r="GG1236" s="25"/>
      <c r="GH1236" s="25"/>
      <c r="GI1236" s="25"/>
      <c r="GJ1236" s="25"/>
      <c r="GK1236" s="25"/>
      <c r="GL1236" s="25"/>
      <c r="GM1236" s="25"/>
      <c r="GN1236" s="25"/>
      <c r="GO1236" s="25"/>
      <c r="GP1236" s="25"/>
      <c r="GQ1236" s="25"/>
      <c r="GR1236" s="25"/>
      <c r="GS1236" s="25"/>
      <c r="GT1236" s="25"/>
      <c r="GU1236" s="25"/>
      <c r="GV1236" s="25"/>
      <c r="GW1236" s="25"/>
      <c r="GX1236" s="25"/>
      <c r="GY1236" s="25"/>
      <c r="GZ1236" s="25"/>
      <c r="HA1236" s="25"/>
      <c r="HB1236" s="25"/>
      <c r="HC1236" s="25"/>
      <c r="HD1236" s="25"/>
      <c r="HE1236" s="25"/>
      <c r="HF1236" s="25"/>
      <c r="HG1236" s="25"/>
      <c r="HH1236" s="25"/>
      <c r="HI1236" s="25"/>
      <c r="HJ1236" s="25"/>
      <c r="HK1236" s="25"/>
      <c r="HL1236" s="25"/>
      <c r="HM1236" s="25"/>
      <c r="HN1236" s="25"/>
      <c r="HO1236" s="25"/>
      <c r="HP1236" s="25"/>
      <c r="HQ1236" s="25"/>
      <c r="HR1236" s="25"/>
      <c r="HS1236" s="25"/>
      <c r="HT1236" s="25"/>
      <c r="HU1236" s="25"/>
      <c r="HV1236" s="25"/>
      <c r="HW1236" s="25"/>
      <c r="HX1236" s="25"/>
      <c r="HY1236" s="25"/>
      <c r="HZ1236" s="25"/>
      <c r="IA1236" s="25"/>
      <c r="IB1236" s="25"/>
      <c r="IC1236" s="25"/>
      <c r="ID1236" s="25"/>
      <c r="IE1236" s="25"/>
      <c r="IF1236" s="25"/>
      <c r="IG1236" s="25"/>
      <c r="IH1236" s="25"/>
      <c r="II1236" s="25"/>
      <c r="IJ1236" s="25"/>
      <c r="IK1236" s="25"/>
      <c r="IL1236" s="25"/>
      <c r="IM1236" s="25"/>
      <c r="IN1236" s="25"/>
      <c r="IO1236" s="25"/>
      <c r="IP1236" s="25"/>
      <c r="IQ1236" s="25"/>
      <c r="IR1236" s="25"/>
      <c r="IS1236" s="25"/>
      <c r="IT1236" s="25"/>
      <c r="IU1236" s="25"/>
      <c r="IV1236" s="25"/>
    </row>
    <row r="1237" spans="1:256" s="12" customFormat="1" ht="15.75">
      <c r="A1237" s="11" t="s">
        <v>1317</v>
      </c>
      <c r="B1237" s="13" t="s">
        <v>706</v>
      </c>
      <c r="C1237" s="9">
        <v>58</v>
      </c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  <c r="BN1237" s="25"/>
      <c r="BO1237" s="25"/>
      <c r="BP1237" s="25"/>
      <c r="BQ1237" s="25"/>
      <c r="BR1237" s="25"/>
      <c r="BS1237" s="25"/>
      <c r="BT1237" s="25"/>
      <c r="BU1237" s="25"/>
      <c r="BV1237" s="25"/>
      <c r="BW1237" s="25"/>
      <c r="BX1237" s="25"/>
      <c r="BY1237" s="25"/>
      <c r="BZ1237" s="25"/>
      <c r="CA1237" s="25"/>
      <c r="CB1237" s="25"/>
      <c r="CC1237" s="25"/>
      <c r="CD1237" s="25"/>
      <c r="CE1237" s="25"/>
      <c r="CF1237" s="25"/>
      <c r="CG1237" s="25"/>
      <c r="CH1237" s="25"/>
      <c r="CI1237" s="25"/>
      <c r="CJ1237" s="25"/>
      <c r="CK1237" s="25"/>
      <c r="CL1237" s="25"/>
      <c r="CM1237" s="25"/>
      <c r="CN1237" s="25"/>
      <c r="CO1237" s="25"/>
      <c r="CP1237" s="25"/>
      <c r="CQ1237" s="25"/>
      <c r="CR1237" s="25"/>
      <c r="CS1237" s="25"/>
      <c r="CT1237" s="25"/>
      <c r="CU1237" s="25"/>
      <c r="CV1237" s="25"/>
      <c r="CW1237" s="25"/>
      <c r="CX1237" s="25"/>
      <c r="CY1237" s="25"/>
      <c r="CZ1237" s="25"/>
      <c r="DA1237" s="25"/>
      <c r="DB1237" s="25"/>
      <c r="DC1237" s="25"/>
      <c r="DD1237" s="25"/>
      <c r="DE1237" s="25"/>
      <c r="DF1237" s="25"/>
      <c r="DG1237" s="25"/>
      <c r="DH1237" s="25"/>
      <c r="DI1237" s="25"/>
      <c r="DJ1237" s="25"/>
      <c r="DK1237" s="25"/>
      <c r="DL1237" s="25"/>
      <c r="DM1237" s="25"/>
      <c r="DN1237" s="25"/>
      <c r="DO1237" s="25"/>
      <c r="DP1237" s="25"/>
      <c r="DQ1237" s="25"/>
      <c r="DR1237" s="25"/>
      <c r="DS1237" s="25"/>
      <c r="DT1237" s="25"/>
      <c r="DU1237" s="25"/>
      <c r="DV1237" s="25"/>
      <c r="DW1237" s="25"/>
      <c r="DX1237" s="25"/>
      <c r="DY1237" s="25"/>
      <c r="DZ1237" s="25"/>
      <c r="EA1237" s="25"/>
      <c r="EB1237" s="25"/>
      <c r="EC1237" s="25"/>
      <c r="ED1237" s="25"/>
      <c r="EE1237" s="25"/>
      <c r="EF1237" s="25"/>
      <c r="EG1237" s="25"/>
      <c r="EH1237" s="25"/>
      <c r="EI1237" s="25"/>
      <c r="EJ1237" s="25"/>
      <c r="EK1237" s="25"/>
      <c r="EL1237" s="25"/>
      <c r="EM1237" s="25"/>
      <c r="EN1237" s="25"/>
      <c r="EO1237" s="25"/>
      <c r="EP1237" s="25"/>
      <c r="EQ1237" s="25"/>
      <c r="ER1237" s="25"/>
      <c r="ES1237" s="25"/>
      <c r="ET1237" s="25"/>
      <c r="EU1237" s="25"/>
      <c r="EV1237" s="25"/>
      <c r="EW1237" s="25"/>
      <c r="EX1237" s="25"/>
      <c r="EY1237" s="25"/>
      <c r="EZ1237" s="25"/>
      <c r="FA1237" s="25"/>
      <c r="FB1237" s="25"/>
      <c r="FC1237" s="25"/>
      <c r="FD1237" s="25"/>
      <c r="FE1237" s="25"/>
      <c r="FF1237" s="25"/>
      <c r="FG1237" s="25"/>
      <c r="FH1237" s="25"/>
      <c r="FI1237" s="25"/>
      <c r="FJ1237" s="25"/>
      <c r="FK1237" s="25"/>
      <c r="FL1237" s="25"/>
      <c r="FM1237" s="25"/>
      <c r="FN1237" s="25"/>
      <c r="FO1237" s="25"/>
      <c r="FP1237" s="25"/>
      <c r="FQ1237" s="25"/>
      <c r="FR1237" s="25"/>
      <c r="FS1237" s="25"/>
      <c r="FT1237" s="25"/>
      <c r="FU1237" s="25"/>
      <c r="FV1237" s="25"/>
      <c r="FW1237" s="25"/>
      <c r="FX1237" s="25"/>
      <c r="FY1237" s="25"/>
      <c r="FZ1237" s="25"/>
      <c r="GA1237" s="25"/>
      <c r="GB1237" s="25"/>
      <c r="GC1237" s="25"/>
      <c r="GD1237" s="25"/>
      <c r="GE1237" s="25"/>
      <c r="GF1237" s="25"/>
      <c r="GG1237" s="25"/>
      <c r="GH1237" s="25"/>
      <c r="GI1237" s="25"/>
      <c r="GJ1237" s="25"/>
      <c r="GK1237" s="25"/>
      <c r="GL1237" s="25"/>
      <c r="GM1237" s="25"/>
      <c r="GN1237" s="25"/>
      <c r="GO1237" s="25"/>
      <c r="GP1237" s="25"/>
      <c r="GQ1237" s="25"/>
      <c r="GR1237" s="25"/>
      <c r="GS1237" s="25"/>
      <c r="GT1237" s="25"/>
      <c r="GU1237" s="25"/>
      <c r="GV1237" s="25"/>
      <c r="GW1237" s="25"/>
      <c r="GX1237" s="25"/>
      <c r="GY1237" s="25"/>
      <c r="GZ1237" s="25"/>
      <c r="HA1237" s="25"/>
      <c r="HB1237" s="25"/>
      <c r="HC1237" s="25"/>
      <c r="HD1237" s="25"/>
      <c r="HE1237" s="25"/>
      <c r="HF1237" s="25"/>
      <c r="HG1237" s="25"/>
      <c r="HH1237" s="25"/>
      <c r="HI1237" s="25"/>
      <c r="HJ1237" s="25"/>
      <c r="HK1237" s="25"/>
      <c r="HL1237" s="25"/>
      <c r="HM1237" s="25"/>
      <c r="HN1237" s="25"/>
      <c r="HO1237" s="25"/>
      <c r="HP1237" s="25"/>
      <c r="HQ1237" s="25"/>
      <c r="HR1237" s="25"/>
      <c r="HS1237" s="25"/>
      <c r="HT1237" s="25"/>
      <c r="HU1237" s="25"/>
      <c r="HV1237" s="25"/>
      <c r="HW1237" s="25"/>
      <c r="HX1237" s="25"/>
      <c r="HY1237" s="25"/>
      <c r="HZ1237" s="25"/>
      <c r="IA1237" s="25"/>
      <c r="IB1237" s="25"/>
      <c r="IC1237" s="25"/>
      <c r="ID1237" s="25"/>
      <c r="IE1237" s="25"/>
      <c r="IF1237" s="25"/>
      <c r="IG1237" s="25"/>
      <c r="IH1237" s="25"/>
      <c r="II1237" s="25"/>
      <c r="IJ1237" s="25"/>
      <c r="IK1237" s="25"/>
      <c r="IL1237" s="25"/>
      <c r="IM1237" s="25"/>
      <c r="IN1237" s="25"/>
      <c r="IO1237" s="25"/>
      <c r="IP1237" s="25"/>
      <c r="IQ1237" s="25"/>
      <c r="IR1237" s="25"/>
      <c r="IS1237" s="25"/>
      <c r="IT1237" s="25"/>
      <c r="IU1237" s="25"/>
      <c r="IV1237" s="25"/>
    </row>
    <row r="1238" spans="1:256" s="12" customFormat="1" ht="15.75">
      <c r="A1238" s="11" t="s">
        <v>1318</v>
      </c>
      <c r="B1238" s="13" t="s">
        <v>722</v>
      </c>
      <c r="C1238" s="9">
        <v>91</v>
      </c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  <c r="BN1238" s="25"/>
      <c r="BO1238" s="25"/>
      <c r="BP1238" s="25"/>
      <c r="BQ1238" s="25"/>
      <c r="BR1238" s="25"/>
      <c r="BS1238" s="25"/>
      <c r="BT1238" s="25"/>
      <c r="BU1238" s="25"/>
      <c r="BV1238" s="25"/>
      <c r="BW1238" s="25"/>
      <c r="BX1238" s="25"/>
      <c r="BY1238" s="25"/>
      <c r="BZ1238" s="25"/>
      <c r="CA1238" s="25"/>
      <c r="CB1238" s="25"/>
      <c r="CC1238" s="25"/>
      <c r="CD1238" s="25"/>
      <c r="CE1238" s="25"/>
      <c r="CF1238" s="25"/>
      <c r="CG1238" s="25"/>
      <c r="CH1238" s="25"/>
      <c r="CI1238" s="25"/>
      <c r="CJ1238" s="25"/>
      <c r="CK1238" s="25"/>
      <c r="CL1238" s="25"/>
      <c r="CM1238" s="25"/>
      <c r="CN1238" s="25"/>
      <c r="CO1238" s="25"/>
      <c r="CP1238" s="25"/>
      <c r="CQ1238" s="25"/>
      <c r="CR1238" s="25"/>
      <c r="CS1238" s="25"/>
      <c r="CT1238" s="25"/>
      <c r="CU1238" s="25"/>
      <c r="CV1238" s="25"/>
      <c r="CW1238" s="25"/>
      <c r="CX1238" s="25"/>
      <c r="CY1238" s="25"/>
      <c r="CZ1238" s="25"/>
      <c r="DA1238" s="25"/>
      <c r="DB1238" s="25"/>
      <c r="DC1238" s="25"/>
      <c r="DD1238" s="25"/>
      <c r="DE1238" s="25"/>
      <c r="DF1238" s="25"/>
      <c r="DG1238" s="25"/>
      <c r="DH1238" s="25"/>
      <c r="DI1238" s="25"/>
      <c r="DJ1238" s="25"/>
      <c r="DK1238" s="25"/>
      <c r="DL1238" s="25"/>
      <c r="DM1238" s="25"/>
      <c r="DN1238" s="25"/>
      <c r="DO1238" s="25"/>
      <c r="DP1238" s="25"/>
      <c r="DQ1238" s="25"/>
      <c r="DR1238" s="25"/>
      <c r="DS1238" s="25"/>
      <c r="DT1238" s="25"/>
      <c r="DU1238" s="25"/>
      <c r="DV1238" s="25"/>
      <c r="DW1238" s="25"/>
      <c r="DX1238" s="25"/>
      <c r="DY1238" s="25"/>
      <c r="DZ1238" s="25"/>
      <c r="EA1238" s="25"/>
      <c r="EB1238" s="25"/>
      <c r="EC1238" s="25"/>
      <c r="ED1238" s="25"/>
      <c r="EE1238" s="25"/>
      <c r="EF1238" s="25"/>
      <c r="EG1238" s="25"/>
      <c r="EH1238" s="25"/>
      <c r="EI1238" s="25"/>
      <c r="EJ1238" s="25"/>
      <c r="EK1238" s="25"/>
      <c r="EL1238" s="25"/>
      <c r="EM1238" s="25"/>
      <c r="EN1238" s="25"/>
      <c r="EO1238" s="25"/>
      <c r="EP1238" s="25"/>
      <c r="EQ1238" s="25"/>
      <c r="ER1238" s="25"/>
      <c r="ES1238" s="25"/>
      <c r="ET1238" s="25"/>
      <c r="EU1238" s="25"/>
      <c r="EV1238" s="25"/>
      <c r="EW1238" s="25"/>
      <c r="EX1238" s="25"/>
      <c r="EY1238" s="25"/>
      <c r="EZ1238" s="25"/>
      <c r="FA1238" s="25"/>
      <c r="FB1238" s="25"/>
      <c r="FC1238" s="25"/>
      <c r="FD1238" s="25"/>
      <c r="FE1238" s="25"/>
      <c r="FF1238" s="25"/>
      <c r="FG1238" s="25"/>
      <c r="FH1238" s="25"/>
      <c r="FI1238" s="25"/>
      <c r="FJ1238" s="25"/>
      <c r="FK1238" s="25"/>
      <c r="FL1238" s="25"/>
      <c r="FM1238" s="25"/>
      <c r="FN1238" s="25"/>
      <c r="FO1238" s="25"/>
      <c r="FP1238" s="25"/>
      <c r="FQ1238" s="25"/>
      <c r="FR1238" s="25"/>
      <c r="FS1238" s="25"/>
      <c r="FT1238" s="25"/>
      <c r="FU1238" s="25"/>
      <c r="FV1238" s="25"/>
      <c r="FW1238" s="25"/>
      <c r="FX1238" s="25"/>
      <c r="FY1238" s="25"/>
      <c r="FZ1238" s="25"/>
      <c r="GA1238" s="25"/>
      <c r="GB1238" s="25"/>
      <c r="GC1238" s="25"/>
      <c r="GD1238" s="25"/>
      <c r="GE1238" s="25"/>
      <c r="GF1238" s="25"/>
      <c r="GG1238" s="25"/>
      <c r="GH1238" s="25"/>
      <c r="GI1238" s="25"/>
      <c r="GJ1238" s="25"/>
      <c r="GK1238" s="25"/>
      <c r="GL1238" s="25"/>
      <c r="GM1238" s="25"/>
      <c r="GN1238" s="25"/>
      <c r="GO1238" s="25"/>
      <c r="GP1238" s="25"/>
      <c r="GQ1238" s="25"/>
      <c r="GR1238" s="25"/>
      <c r="GS1238" s="25"/>
      <c r="GT1238" s="25"/>
      <c r="GU1238" s="25"/>
      <c r="GV1238" s="25"/>
      <c r="GW1238" s="25"/>
      <c r="GX1238" s="25"/>
      <c r="GY1238" s="25"/>
      <c r="GZ1238" s="25"/>
      <c r="HA1238" s="25"/>
      <c r="HB1238" s="25"/>
      <c r="HC1238" s="25"/>
      <c r="HD1238" s="25"/>
      <c r="HE1238" s="25"/>
      <c r="HF1238" s="25"/>
      <c r="HG1238" s="25"/>
      <c r="HH1238" s="25"/>
      <c r="HI1238" s="25"/>
      <c r="HJ1238" s="25"/>
      <c r="HK1238" s="25"/>
      <c r="HL1238" s="25"/>
      <c r="HM1238" s="25"/>
      <c r="HN1238" s="25"/>
      <c r="HO1238" s="25"/>
      <c r="HP1238" s="25"/>
      <c r="HQ1238" s="25"/>
      <c r="HR1238" s="25"/>
      <c r="HS1238" s="25"/>
      <c r="HT1238" s="25"/>
      <c r="HU1238" s="25"/>
      <c r="HV1238" s="25"/>
      <c r="HW1238" s="25"/>
      <c r="HX1238" s="25"/>
      <c r="HY1238" s="25"/>
      <c r="HZ1238" s="25"/>
      <c r="IA1238" s="25"/>
      <c r="IB1238" s="25"/>
      <c r="IC1238" s="25"/>
      <c r="ID1238" s="25"/>
      <c r="IE1238" s="25"/>
      <c r="IF1238" s="25"/>
      <c r="IG1238" s="25"/>
      <c r="IH1238" s="25"/>
      <c r="II1238" s="25"/>
      <c r="IJ1238" s="25"/>
      <c r="IK1238" s="25"/>
      <c r="IL1238" s="25"/>
      <c r="IM1238" s="25"/>
      <c r="IN1238" s="25"/>
      <c r="IO1238" s="25"/>
      <c r="IP1238" s="25"/>
      <c r="IQ1238" s="25"/>
      <c r="IR1238" s="25"/>
      <c r="IS1238" s="25"/>
      <c r="IT1238" s="25"/>
      <c r="IU1238" s="25"/>
      <c r="IV1238" s="25"/>
    </row>
    <row r="1239" spans="1:256" s="12" customFormat="1" ht="15.75">
      <c r="A1239" s="11" t="s">
        <v>1319</v>
      </c>
      <c r="B1239" s="13" t="s">
        <v>269</v>
      </c>
      <c r="C1239" s="9">
        <v>44</v>
      </c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  <c r="BN1239" s="25"/>
      <c r="BO1239" s="25"/>
      <c r="BP1239" s="25"/>
      <c r="BQ1239" s="25"/>
      <c r="BR1239" s="25"/>
      <c r="BS1239" s="25"/>
      <c r="BT1239" s="25"/>
      <c r="BU1239" s="25"/>
      <c r="BV1239" s="25"/>
      <c r="BW1239" s="25"/>
      <c r="BX1239" s="25"/>
      <c r="BY1239" s="25"/>
      <c r="BZ1239" s="25"/>
      <c r="CA1239" s="25"/>
      <c r="CB1239" s="25"/>
      <c r="CC1239" s="25"/>
      <c r="CD1239" s="25"/>
      <c r="CE1239" s="25"/>
      <c r="CF1239" s="25"/>
      <c r="CG1239" s="25"/>
      <c r="CH1239" s="25"/>
      <c r="CI1239" s="25"/>
      <c r="CJ1239" s="25"/>
      <c r="CK1239" s="25"/>
      <c r="CL1239" s="25"/>
      <c r="CM1239" s="25"/>
      <c r="CN1239" s="25"/>
      <c r="CO1239" s="25"/>
      <c r="CP1239" s="25"/>
      <c r="CQ1239" s="25"/>
      <c r="CR1239" s="25"/>
      <c r="CS1239" s="25"/>
      <c r="CT1239" s="25"/>
      <c r="CU1239" s="25"/>
      <c r="CV1239" s="25"/>
      <c r="CW1239" s="25"/>
      <c r="CX1239" s="25"/>
      <c r="CY1239" s="25"/>
      <c r="CZ1239" s="25"/>
      <c r="DA1239" s="25"/>
      <c r="DB1239" s="25"/>
      <c r="DC1239" s="25"/>
      <c r="DD1239" s="25"/>
      <c r="DE1239" s="25"/>
      <c r="DF1239" s="25"/>
      <c r="DG1239" s="25"/>
      <c r="DH1239" s="25"/>
      <c r="DI1239" s="25"/>
      <c r="DJ1239" s="25"/>
      <c r="DK1239" s="25"/>
      <c r="DL1239" s="25"/>
      <c r="DM1239" s="25"/>
      <c r="DN1239" s="25"/>
      <c r="DO1239" s="25"/>
      <c r="DP1239" s="25"/>
      <c r="DQ1239" s="25"/>
      <c r="DR1239" s="25"/>
      <c r="DS1239" s="25"/>
      <c r="DT1239" s="25"/>
      <c r="DU1239" s="25"/>
      <c r="DV1239" s="25"/>
      <c r="DW1239" s="25"/>
      <c r="DX1239" s="25"/>
      <c r="DY1239" s="25"/>
      <c r="DZ1239" s="25"/>
      <c r="EA1239" s="25"/>
      <c r="EB1239" s="25"/>
      <c r="EC1239" s="25"/>
      <c r="ED1239" s="25"/>
      <c r="EE1239" s="25"/>
      <c r="EF1239" s="25"/>
      <c r="EG1239" s="25"/>
      <c r="EH1239" s="25"/>
      <c r="EI1239" s="25"/>
      <c r="EJ1239" s="25"/>
      <c r="EK1239" s="25"/>
      <c r="EL1239" s="25"/>
      <c r="EM1239" s="25"/>
      <c r="EN1239" s="25"/>
      <c r="EO1239" s="25"/>
      <c r="EP1239" s="25"/>
      <c r="EQ1239" s="25"/>
      <c r="ER1239" s="25"/>
      <c r="ES1239" s="25"/>
      <c r="ET1239" s="25"/>
      <c r="EU1239" s="25"/>
      <c r="EV1239" s="25"/>
      <c r="EW1239" s="25"/>
      <c r="EX1239" s="25"/>
      <c r="EY1239" s="25"/>
      <c r="EZ1239" s="25"/>
      <c r="FA1239" s="25"/>
      <c r="FB1239" s="25"/>
      <c r="FC1239" s="25"/>
      <c r="FD1239" s="25"/>
      <c r="FE1239" s="25"/>
      <c r="FF1239" s="25"/>
      <c r="FG1239" s="25"/>
      <c r="FH1239" s="25"/>
      <c r="FI1239" s="25"/>
      <c r="FJ1239" s="25"/>
      <c r="FK1239" s="25"/>
      <c r="FL1239" s="25"/>
      <c r="FM1239" s="25"/>
      <c r="FN1239" s="25"/>
      <c r="FO1239" s="25"/>
      <c r="FP1239" s="25"/>
      <c r="FQ1239" s="25"/>
      <c r="FR1239" s="25"/>
      <c r="FS1239" s="25"/>
      <c r="FT1239" s="25"/>
      <c r="FU1239" s="25"/>
      <c r="FV1239" s="25"/>
      <c r="FW1239" s="25"/>
      <c r="FX1239" s="25"/>
      <c r="FY1239" s="25"/>
      <c r="FZ1239" s="25"/>
      <c r="GA1239" s="25"/>
      <c r="GB1239" s="25"/>
      <c r="GC1239" s="25"/>
      <c r="GD1239" s="25"/>
      <c r="GE1239" s="25"/>
      <c r="GF1239" s="25"/>
      <c r="GG1239" s="25"/>
      <c r="GH1239" s="25"/>
      <c r="GI1239" s="25"/>
      <c r="GJ1239" s="25"/>
      <c r="GK1239" s="25"/>
      <c r="GL1239" s="25"/>
      <c r="GM1239" s="25"/>
      <c r="GN1239" s="25"/>
      <c r="GO1239" s="25"/>
      <c r="GP1239" s="25"/>
      <c r="GQ1239" s="25"/>
      <c r="GR1239" s="25"/>
      <c r="GS1239" s="25"/>
      <c r="GT1239" s="25"/>
      <c r="GU1239" s="25"/>
      <c r="GV1239" s="25"/>
      <c r="GW1239" s="25"/>
      <c r="GX1239" s="25"/>
      <c r="GY1239" s="25"/>
      <c r="GZ1239" s="25"/>
      <c r="HA1239" s="25"/>
      <c r="HB1239" s="25"/>
      <c r="HC1239" s="25"/>
      <c r="HD1239" s="25"/>
      <c r="HE1239" s="25"/>
      <c r="HF1239" s="25"/>
      <c r="HG1239" s="25"/>
      <c r="HH1239" s="25"/>
      <c r="HI1239" s="25"/>
      <c r="HJ1239" s="25"/>
      <c r="HK1239" s="25"/>
      <c r="HL1239" s="25"/>
      <c r="HM1239" s="25"/>
      <c r="HN1239" s="25"/>
      <c r="HO1239" s="25"/>
      <c r="HP1239" s="25"/>
      <c r="HQ1239" s="25"/>
      <c r="HR1239" s="25"/>
      <c r="HS1239" s="25"/>
      <c r="HT1239" s="25"/>
      <c r="HU1239" s="25"/>
      <c r="HV1239" s="25"/>
      <c r="HW1239" s="25"/>
      <c r="HX1239" s="25"/>
      <c r="HY1239" s="25"/>
      <c r="HZ1239" s="25"/>
      <c r="IA1239" s="25"/>
      <c r="IB1239" s="25"/>
      <c r="IC1239" s="25"/>
      <c r="ID1239" s="25"/>
      <c r="IE1239" s="25"/>
      <c r="IF1239" s="25"/>
      <c r="IG1239" s="25"/>
      <c r="IH1239" s="25"/>
      <c r="II1239" s="25"/>
      <c r="IJ1239" s="25"/>
      <c r="IK1239" s="25"/>
      <c r="IL1239" s="25"/>
      <c r="IM1239" s="25"/>
      <c r="IN1239" s="25"/>
      <c r="IO1239" s="25"/>
      <c r="IP1239" s="25"/>
      <c r="IQ1239" s="25"/>
      <c r="IR1239" s="25"/>
      <c r="IS1239" s="25"/>
      <c r="IT1239" s="25"/>
      <c r="IU1239" s="25"/>
      <c r="IV1239" s="25"/>
    </row>
    <row r="1240" spans="1:256" s="12" customFormat="1" ht="15.75">
      <c r="A1240" s="11" t="s">
        <v>1320</v>
      </c>
      <c r="B1240" s="13" t="s">
        <v>707</v>
      </c>
      <c r="C1240" s="9">
        <v>68</v>
      </c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  <c r="BN1240" s="25"/>
      <c r="BO1240" s="25"/>
      <c r="BP1240" s="25"/>
      <c r="BQ1240" s="25"/>
      <c r="BR1240" s="25"/>
      <c r="BS1240" s="25"/>
      <c r="BT1240" s="25"/>
      <c r="BU1240" s="25"/>
      <c r="BV1240" s="25"/>
      <c r="BW1240" s="25"/>
      <c r="BX1240" s="25"/>
      <c r="BY1240" s="25"/>
      <c r="BZ1240" s="25"/>
      <c r="CA1240" s="25"/>
      <c r="CB1240" s="25"/>
      <c r="CC1240" s="25"/>
      <c r="CD1240" s="25"/>
      <c r="CE1240" s="25"/>
      <c r="CF1240" s="25"/>
      <c r="CG1240" s="25"/>
      <c r="CH1240" s="25"/>
      <c r="CI1240" s="25"/>
      <c r="CJ1240" s="25"/>
      <c r="CK1240" s="25"/>
      <c r="CL1240" s="25"/>
      <c r="CM1240" s="25"/>
      <c r="CN1240" s="25"/>
      <c r="CO1240" s="25"/>
      <c r="CP1240" s="25"/>
      <c r="CQ1240" s="25"/>
      <c r="CR1240" s="25"/>
      <c r="CS1240" s="25"/>
      <c r="CT1240" s="25"/>
      <c r="CU1240" s="25"/>
      <c r="CV1240" s="25"/>
      <c r="CW1240" s="25"/>
      <c r="CX1240" s="25"/>
      <c r="CY1240" s="25"/>
      <c r="CZ1240" s="25"/>
      <c r="DA1240" s="25"/>
      <c r="DB1240" s="25"/>
      <c r="DC1240" s="25"/>
      <c r="DD1240" s="25"/>
      <c r="DE1240" s="25"/>
      <c r="DF1240" s="25"/>
      <c r="DG1240" s="25"/>
      <c r="DH1240" s="25"/>
      <c r="DI1240" s="25"/>
      <c r="DJ1240" s="25"/>
      <c r="DK1240" s="25"/>
      <c r="DL1240" s="25"/>
      <c r="DM1240" s="25"/>
      <c r="DN1240" s="25"/>
      <c r="DO1240" s="25"/>
      <c r="DP1240" s="25"/>
      <c r="DQ1240" s="25"/>
      <c r="DR1240" s="25"/>
      <c r="DS1240" s="25"/>
      <c r="DT1240" s="25"/>
      <c r="DU1240" s="25"/>
      <c r="DV1240" s="25"/>
      <c r="DW1240" s="25"/>
      <c r="DX1240" s="25"/>
      <c r="DY1240" s="25"/>
      <c r="DZ1240" s="25"/>
      <c r="EA1240" s="25"/>
      <c r="EB1240" s="25"/>
      <c r="EC1240" s="25"/>
      <c r="ED1240" s="25"/>
      <c r="EE1240" s="25"/>
      <c r="EF1240" s="25"/>
      <c r="EG1240" s="25"/>
      <c r="EH1240" s="25"/>
      <c r="EI1240" s="25"/>
      <c r="EJ1240" s="25"/>
      <c r="EK1240" s="25"/>
      <c r="EL1240" s="25"/>
      <c r="EM1240" s="25"/>
      <c r="EN1240" s="25"/>
      <c r="EO1240" s="25"/>
      <c r="EP1240" s="25"/>
      <c r="EQ1240" s="25"/>
      <c r="ER1240" s="25"/>
      <c r="ES1240" s="25"/>
      <c r="ET1240" s="25"/>
      <c r="EU1240" s="25"/>
      <c r="EV1240" s="25"/>
      <c r="EW1240" s="25"/>
      <c r="EX1240" s="25"/>
      <c r="EY1240" s="25"/>
      <c r="EZ1240" s="25"/>
      <c r="FA1240" s="25"/>
      <c r="FB1240" s="25"/>
      <c r="FC1240" s="25"/>
      <c r="FD1240" s="25"/>
      <c r="FE1240" s="25"/>
      <c r="FF1240" s="25"/>
      <c r="FG1240" s="25"/>
      <c r="FH1240" s="25"/>
      <c r="FI1240" s="25"/>
      <c r="FJ1240" s="25"/>
      <c r="FK1240" s="25"/>
      <c r="FL1240" s="25"/>
      <c r="FM1240" s="25"/>
      <c r="FN1240" s="25"/>
      <c r="FO1240" s="25"/>
      <c r="FP1240" s="25"/>
      <c r="FQ1240" s="25"/>
      <c r="FR1240" s="25"/>
      <c r="FS1240" s="25"/>
      <c r="FT1240" s="25"/>
      <c r="FU1240" s="25"/>
      <c r="FV1240" s="25"/>
      <c r="FW1240" s="25"/>
      <c r="FX1240" s="25"/>
      <c r="FY1240" s="25"/>
      <c r="FZ1240" s="25"/>
      <c r="GA1240" s="25"/>
      <c r="GB1240" s="25"/>
      <c r="GC1240" s="25"/>
      <c r="GD1240" s="25"/>
      <c r="GE1240" s="25"/>
      <c r="GF1240" s="25"/>
      <c r="GG1240" s="25"/>
      <c r="GH1240" s="25"/>
      <c r="GI1240" s="25"/>
      <c r="GJ1240" s="25"/>
      <c r="GK1240" s="25"/>
      <c r="GL1240" s="25"/>
      <c r="GM1240" s="25"/>
      <c r="GN1240" s="25"/>
      <c r="GO1240" s="25"/>
      <c r="GP1240" s="25"/>
      <c r="GQ1240" s="25"/>
      <c r="GR1240" s="25"/>
      <c r="GS1240" s="25"/>
      <c r="GT1240" s="25"/>
      <c r="GU1240" s="25"/>
      <c r="GV1240" s="25"/>
      <c r="GW1240" s="25"/>
      <c r="GX1240" s="25"/>
      <c r="GY1240" s="25"/>
      <c r="GZ1240" s="25"/>
      <c r="HA1240" s="25"/>
      <c r="HB1240" s="25"/>
      <c r="HC1240" s="25"/>
      <c r="HD1240" s="25"/>
      <c r="HE1240" s="25"/>
      <c r="HF1240" s="25"/>
      <c r="HG1240" s="25"/>
      <c r="HH1240" s="25"/>
      <c r="HI1240" s="25"/>
      <c r="HJ1240" s="25"/>
      <c r="HK1240" s="25"/>
      <c r="HL1240" s="25"/>
      <c r="HM1240" s="25"/>
      <c r="HN1240" s="25"/>
      <c r="HO1240" s="25"/>
      <c r="HP1240" s="25"/>
      <c r="HQ1240" s="25"/>
      <c r="HR1240" s="25"/>
      <c r="HS1240" s="25"/>
      <c r="HT1240" s="25"/>
      <c r="HU1240" s="25"/>
      <c r="HV1240" s="25"/>
      <c r="HW1240" s="25"/>
      <c r="HX1240" s="25"/>
      <c r="HY1240" s="25"/>
      <c r="HZ1240" s="25"/>
      <c r="IA1240" s="25"/>
      <c r="IB1240" s="25"/>
      <c r="IC1240" s="25"/>
      <c r="ID1240" s="25"/>
      <c r="IE1240" s="25"/>
      <c r="IF1240" s="25"/>
      <c r="IG1240" s="25"/>
      <c r="IH1240" s="25"/>
      <c r="II1240" s="25"/>
      <c r="IJ1240" s="25"/>
      <c r="IK1240" s="25"/>
      <c r="IL1240" s="25"/>
      <c r="IM1240" s="25"/>
      <c r="IN1240" s="25"/>
      <c r="IO1240" s="25"/>
      <c r="IP1240" s="25"/>
      <c r="IQ1240" s="25"/>
      <c r="IR1240" s="25"/>
      <c r="IS1240" s="25"/>
      <c r="IT1240" s="25"/>
      <c r="IU1240" s="25"/>
      <c r="IV1240" s="25"/>
    </row>
    <row r="1241" spans="1:256" s="12" customFormat="1" ht="15.75">
      <c r="A1241" s="11" t="s">
        <v>1321</v>
      </c>
      <c r="B1241" s="13" t="s">
        <v>756</v>
      </c>
      <c r="C1241" s="9">
        <v>96</v>
      </c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  <c r="BN1241" s="25"/>
      <c r="BO1241" s="25"/>
      <c r="BP1241" s="25"/>
      <c r="BQ1241" s="25"/>
      <c r="BR1241" s="25"/>
      <c r="BS1241" s="25"/>
      <c r="BT1241" s="25"/>
      <c r="BU1241" s="25"/>
      <c r="BV1241" s="25"/>
      <c r="BW1241" s="25"/>
      <c r="BX1241" s="25"/>
      <c r="BY1241" s="25"/>
      <c r="BZ1241" s="25"/>
      <c r="CA1241" s="25"/>
      <c r="CB1241" s="25"/>
      <c r="CC1241" s="25"/>
      <c r="CD1241" s="25"/>
      <c r="CE1241" s="25"/>
      <c r="CF1241" s="25"/>
      <c r="CG1241" s="25"/>
      <c r="CH1241" s="25"/>
      <c r="CI1241" s="25"/>
      <c r="CJ1241" s="25"/>
      <c r="CK1241" s="25"/>
      <c r="CL1241" s="25"/>
      <c r="CM1241" s="25"/>
      <c r="CN1241" s="25"/>
      <c r="CO1241" s="25"/>
      <c r="CP1241" s="25"/>
      <c r="CQ1241" s="25"/>
      <c r="CR1241" s="25"/>
      <c r="CS1241" s="25"/>
      <c r="CT1241" s="25"/>
      <c r="CU1241" s="25"/>
      <c r="CV1241" s="25"/>
      <c r="CW1241" s="25"/>
      <c r="CX1241" s="25"/>
      <c r="CY1241" s="25"/>
      <c r="CZ1241" s="25"/>
      <c r="DA1241" s="25"/>
      <c r="DB1241" s="25"/>
      <c r="DC1241" s="25"/>
      <c r="DD1241" s="25"/>
      <c r="DE1241" s="25"/>
      <c r="DF1241" s="25"/>
      <c r="DG1241" s="25"/>
      <c r="DH1241" s="25"/>
      <c r="DI1241" s="25"/>
      <c r="DJ1241" s="25"/>
      <c r="DK1241" s="25"/>
      <c r="DL1241" s="25"/>
      <c r="DM1241" s="25"/>
      <c r="DN1241" s="25"/>
      <c r="DO1241" s="25"/>
      <c r="DP1241" s="25"/>
      <c r="DQ1241" s="25"/>
      <c r="DR1241" s="25"/>
      <c r="DS1241" s="25"/>
      <c r="DT1241" s="25"/>
      <c r="DU1241" s="25"/>
      <c r="DV1241" s="25"/>
      <c r="DW1241" s="25"/>
      <c r="DX1241" s="25"/>
      <c r="DY1241" s="25"/>
      <c r="DZ1241" s="25"/>
      <c r="EA1241" s="25"/>
      <c r="EB1241" s="25"/>
      <c r="EC1241" s="25"/>
      <c r="ED1241" s="25"/>
      <c r="EE1241" s="25"/>
      <c r="EF1241" s="25"/>
      <c r="EG1241" s="25"/>
      <c r="EH1241" s="25"/>
      <c r="EI1241" s="25"/>
      <c r="EJ1241" s="25"/>
      <c r="EK1241" s="25"/>
      <c r="EL1241" s="25"/>
      <c r="EM1241" s="25"/>
      <c r="EN1241" s="25"/>
      <c r="EO1241" s="25"/>
      <c r="EP1241" s="25"/>
      <c r="EQ1241" s="25"/>
      <c r="ER1241" s="25"/>
      <c r="ES1241" s="25"/>
      <c r="ET1241" s="25"/>
      <c r="EU1241" s="25"/>
      <c r="EV1241" s="25"/>
      <c r="EW1241" s="25"/>
      <c r="EX1241" s="25"/>
      <c r="EY1241" s="25"/>
      <c r="EZ1241" s="25"/>
      <c r="FA1241" s="25"/>
      <c r="FB1241" s="25"/>
      <c r="FC1241" s="25"/>
      <c r="FD1241" s="25"/>
      <c r="FE1241" s="25"/>
      <c r="FF1241" s="25"/>
      <c r="FG1241" s="25"/>
      <c r="FH1241" s="25"/>
      <c r="FI1241" s="25"/>
      <c r="FJ1241" s="25"/>
      <c r="FK1241" s="25"/>
      <c r="FL1241" s="25"/>
      <c r="FM1241" s="25"/>
      <c r="FN1241" s="25"/>
      <c r="FO1241" s="25"/>
      <c r="FP1241" s="25"/>
      <c r="FQ1241" s="25"/>
      <c r="FR1241" s="25"/>
      <c r="FS1241" s="25"/>
      <c r="FT1241" s="25"/>
      <c r="FU1241" s="25"/>
      <c r="FV1241" s="25"/>
      <c r="FW1241" s="25"/>
      <c r="FX1241" s="25"/>
      <c r="FY1241" s="25"/>
      <c r="FZ1241" s="25"/>
      <c r="GA1241" s="25"/>
      <c r="GB1241" s="25"/>
      <c r="GC1241" s="25"/>
      <c r="GD1241" s="25"/>
      <c r="GE1241" s="25"/>
      <c r="GF1241" s="25"/>
      <c r="GG1241" s="25"/>
      <c r="GH1241" s="25"/>
      <c r="GI1241" s="25"/>
      <c r="GJ1241" s="25"/>
      <c r="GK1241" s="25"/>
      <c r="GL1241" s="25"/>
      <c r="GM1241" s="25"/>
      <c r="GN1241" s="25"/>
      <c r="GO1241" s="25"/>
      <c r="GP1241" s="25"/>
      <c r="GQ1241" s="25"/>
      <c r="GR1241" s="25"/>
      <c r="GS1241" s="25"/>
      <c r="GT1241" s="25"/>
      <c r="GU1241" s="25"/>
      <c r="GV1241" s="25"/>
      <c r="GW1241" s="25"/>
      <c r="GX1241" s="25"/>
      <c r="GY1241" s="25"/>
      <c r="GZ1241" s="25"/>
      <c r="HA1241" s="25"/>
      <c r="HB1241" s="25"/>
      <c r="HC1241" s="25"/>
      <c r="HD1241" s="25"/>
      <c r="HE1241" s="25"/>
      <c r="HF1241" s="25"/>
      <c r="HG1241" s="25"/>
      <c r="HH1241" s="25"/>
      <c r="HI1241" s="25"/>
      <c r="HJ1241" s="25"/>
      <c r="HK1241" s="25"/>
      <c r="HL1241" s="25"/>
      <c r="HM1241" s="25"/>
      <c r="HN1241" s="25"/>
      <c r="HO1241" s="25"/>
      <c r="HP1241" s="25"/>
      <c r="HQ1241" s="25"/>
      <c r="HR1241" s="25"/>
      <c r="HS1241" s="25"/>
      <c r="HT1241" s="25"/>
      <c r="HU1241" s="25"/>
      <c r="HV1241" s="25"/>
      <c r="HW1241" s="25"/>
      <c r="HX1241" s="25"/>
      <c r="HY1241" s="25"/>
      <c r="HZ1241" s="25"/>
      <c r="IA1241" s="25"/>
      <c r="IB1241" s="25"/>
      <c r="IC1241" s="25"/>
      <c r="ID1241" s="25"/>
      <c r="IE1241" s="25"/>
      <c r="IF1241" s="25"/>
      <c r="IG1241" s="25"/>
      <c r="IH1241" s="25"/>
      <c r="II1241" s="25"/>
      <c r="IJ1241" s="25"/>
      <c r="IK1241" s="25"/>
      <c r="IL1241" s="25"/>
      <c r="IM1241" s="25"/>
      <c r="IN1241" s="25"/>
      <c r="IO1241" s="25"/>
      <c r="IP1241" s="25"/>
      <c r="IQ1241" s="25"/>
      <c r="IR1241" s="25"/>
      <c r="IS1241" s="25"/>
      <c r="IT1241" s="25"/>
      <c r="IU1241" s="25"/>
      <c r="IV1241" s="25"/>
    </row>
    <row r="1242" spans="1:256" s="12" customFormat="1" ht="15.75">
      <c r="A1242" s="11" t="s">
        <v>1322</v>
      </c>
      <c r="B1242" s="13" t="s">
        <v>270</v>
      </c>
      <c r="C1242" s="9">
        <v>24</v>
      </c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  <c r="BN1242" s="25"/>
      <c r="BO1242" s="25"/>
      <c r="BP1242" s="25"/>
      <c r="BQ1242" s="25"/>
      <c r="BR1242" s="25"/>
      <c r="BS1242" s="25"/>
      <c r="BT1242" s="25"/>
      <c r="BU1242" s="25"/>
      <c r="BV1242" s="25"/>
      <c r="BW1242" s="25"/>
      <c r="BX1242" s="25"/>
      <c r="BY1242" s="25"/>
      <c r="BZ1242" s="25"/>
      <c r="CA1242" s="25"/>
      <c r="CB1242" s="25"/>
      <c r="CC1242" s="25"/>
      <c r="CD1242" s="25"/>
      <c r="CE1242" s="25"/>
      <c r="CF1242" s="25"/>
      <c r="CG1242" s="25"/>
      <c r="CH1242" s="25"/>
      <c r="CI1242" s="25"/>
      <c r="CJ1242" s="25"/>
      <c r="CK1242" s="25"/>
      <c r="CL1242" s="25"/>
      <c r="CM1242" s="25"/>
      <c r="CN1242" s="25"/>
      <c r="CO1242" s="25"/>
      <c r="CP1242" s="25"/>
      <c r="CQ1242" s="25"/>
      <c r="CR1242" s="25"/>
      <c r="CS1242" s="25"/>
      <c r="CT1242" s="25"/>
      <c r="CU1242" s="25"/>
      <c r="CV1242" s="25"/>
      <c r="CW1242" s="25"/>
      <c r="CX1242" s="25"/>
      <c r="CY1242" s="25"/>
      <c r="CZ1242" s="25"/>
      <c r="DA1242" s="25"/>
      <c r="DB1242" s="25"/>
      <c r="DC1242" s="25"/>
      <c r="DD1242" s="25"/>
      <c r="DE1242" s="25"/>
      <c r="DF1242" s="25"/>
      <c r="DG1242" s="25"/>
      <c r="DH1242" s="25"/>
      <c r="DI1242" s="25"/>
      <c r="DJ1242" s="25"/>
      <c r="DK1242" s="25"/>
      <c r="DL1242" s="25"/>
      <c r="DM1242" s="25"/>
      <c r="DN1242" s="25"/>
      <c r="DO1242" s="25"/>
      <c r="DP1242" s="25"/>
      <c r="DQ1242" s="25"/>
      <c r="DR1242" s="25"/>
      <c r="DS1242" s="25"/>
      <c r="DT1242" s="25"/>
      <c r="DU1242" s="25"/>
      <c r="DV1242" s="25"/>
      <c r="DW1242" s="25"/>
      <c r="DX1242" s="25"/>
      <c r="DY1242" s="25"/>
      <c r="DZ1242" s="25"/>
      <c r="EA1242" s="25"/>
      <c r="EB1242" s="25"/>
      <c r="EC1242" s="25"/>
      <c r="ED1242" s="25"/>
      <c r="EE1242" s="25"/>
      <c r="EF1242" s="25"/>
      <c r="EG1242" s="25"/>
      <c r="EH1242" s="25"/>
      <c r="EI1242" s="25"/>
      <c r="EJ1242" s="25"/>
      <c r="EK1242" s="25"/>
      <c r="EL1242" s="25"/>
      <c r="EM1242" s="25"/>
      <c r="EN1242" s="25"/>
      <c r="EO1242" s="25"/>
      <c r="EP1242" s="25"/>
      <c r="EQ1242" s="25"/>
      <c r="ER1242" s="25"/>
      <c r="ES1242" s="25"/>
      <c r="ET1242" s="25"/>
      <c r="EU1242" s="25"/>
      <c r="EV1242" s="25"/>
      <c r="EW1242" s="25"/>
      <c r="EX1242" s="25"/>
      <c r="EY1242" s="25"/>
      <c r="EZ1242" s="25"/>
      <c r="FA1242" s="25"/>
      <c r="FB1242" s="25"/>
      <c r="FC1242" s="25"/>
      <c r="FD1242" s="25"/>
      <c r="FE1242" s="25"/>
      <c r="FF1242" s="25"/>
      <c r="FG1242" s="25"/>
      <c r="FH1242" s="25"/>
      <c r="FI1242" s="25"/>
      <c r="FJ1242" s="25"/>
      <c r="FK1242" s="25"/>
      <c r="FL1242" s="25"/>
      <c r="FM1242" s="25"/>
      <c r="FN1242" s="25"/>
      <c r="FO1242" s="25"/>
      <c r="FP1242" s="25"/>
      <c r="FQ1242" s="25"/>
      <c r="FR1242" s="25"/>
      <c r="FS1242" s="25"/>
      <c r="FT1242" s="25"/>
      <c r="FU1242" s="25"/>
      <c r="FV1242" s="25"/>
      <c r="FW1242" s="25"/>
      <c r="FX1242" s="25"/>
      <c r="FY1242" s="25"/>
      <c r="FZ1242" s="25"/>
      <c r="GA1242" s="25"/>
      <c r="GB1242" s="25"/>
      <c r="GC1242" s="25"/>
      <c r="GD1242" s="25"/>
      <c r="GE1242" s="25"/>
      <c r="GF1242" s="25"/>
      <c r="GG1242" s="25"/>
      <c r="GH1242" s="25"/>
      <c r="GI1242" s="25"/>
      <c r="GJ1242" s="25"/>
      <c r="GK1242" s="25"/>
      <c r="GL1242" s="25"/>
      <c r="GM1242" s="25"/>
      <c r="GN1242" s="25"/>
      <c r="GO1242" s="25"/>
      <c r="GP1242" s="25"/>
      <c r="GQ1242" s="25"/>
      <c r="GR1242" s="25"/>
      <c r="GS1242" s="25"/>
      <c r="GT1242" s="25"/>
      <c r="GU1242" s="25"/>
      <c r="GV1242" s="25"/>
      <c r="GW1242" s="25"/>
      <c r="GX1242" s="25"/>
      <c r="GY1242" s="25"/>
      <c r="GZ1242" s="25"/>
      <c r="HA1242" s="25"/>
      <c r="HB1242" s="25"/>
      <c r="HC1242" s="25"/>
      <c r="HD1242" s="25"/>
      <c r="HE1242" s="25"/>
      <c r="HF1242" s="25"/>
      <c r="HG1242" s="25"/>
      <c r="HH1242" s="25"/>
      <c r="HI1242" s="25"/>
      <c r="HJ1242" s="25"/>
      <c r="HK1242" s="25"/>
      <c r="HL1242" s="25"/>
      <c r="HM1242" s="25"/>
      <c r="HN1242" s="25"/>
      <c r="HO1242" s="25"/>
      <c r="HP1242" s="25"/>
      <c r="HQ1242" s="25"/>
      <c r="HR1242" s="25"/>
      <c r="HS1242" s="25"/>
      <c r="HT1242" s="25"/>
      <c r="HU1242" s="25"/>
      <c r="HV1242" s="25"/>
      <c r="HW1242" s="25"/>
      <c r="HX1242" s="25"/>
      <c r="HY1242" s="25"/>
      <c r="HZ1242" s="25"/>
      <c r="IA1242" s="25"/>
      <c r="IB1242" s="25"/>
      <c r="IC1242" s="25"/>
      <c r="ID1242" s="25"/>
      <c r="IE1242" s="25"/>
      <c r="IF1242" s="25"/>
      <c r="IG1242" s="25"/>
      <c r="IH1242" s="25"/>
      <c r="II1242" s="25"/>
      <c r="IJ1242" s="25"/>
      <c r="IK1242" s="25"/>
      <c r="IL1242" s="25"/>
      <c r="IM1242" s="25"/>
      <c r="IN1242" s="25"/>
      <c r="IO1242" s="25"/>
      <c r="IP1242" s="25"/>
      <c r="IQ1242" s="25"/>
      <c r="IR1242" s="25"/>
      <c r="IS1242" s="25"/>
      <c r="IT1242" s="25"/>
      <c r="IU1242" s="25"/>
      <c r="IV1242" s="25"/>
    </row>
    <row r="1243" spans="1:256" s="12" customFormat="1" ht="15.75">
      <c r="A1243" s="11" t="s">
        <v>1323</v>
      </c>
      <c r="B1243" s="13" t="s">
        <v>526</v>
      </c>
      <c r="C1243" s="9">
        <v>38</v>
      </c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  <c r="BN1243" s="25"/>
      <c r="BO1243" s="25"/>
      <c r="BP1243" s="25"/>
      <c r="BQ1243" s="25"/>
      <c r="BR1243" s="25"/>
      <c r="BS1243" s="25"/>
      <c r="BT1243" s="25"/>
      <c r="BU1243" s="25"/>
      <c r="BV1243" s="25"/>
      <c r="BW1243" s="25"/>
      <c r="BX1243" s="25"/>
      <c r="BY1243" s="25"/>
      <c r="BZ1243" s="25"/>
      <c r="CA1243" s="25"/>
      <c r="CB1243" s="25"/>
      <c r="CC1243" s="25"/>
      <c r="CD1243" s="25"/>
      <c r="CE1243" s="25"/>
      <c r="CF1243" s="25"/>
      <c r="CG1243" s="25"/>
      <c r="CH1243" s="25"/>
      <c r="CI1243" s="25"/>
      <c r="CJ1243" s="25"/>
      <c r="CK1243" s="25"/>
      <c r="CL1243" s="25"/>
      <c r="CM1243" s="25"/>
      <c r="CN1243" s="25"/>
      <c r="CO1243" s="25"/>
      <c r="CP1243" s="25"/>
      <c r="CQ1243" s="25"/>
      <c r="CR1243" s="25"/>
      <c r="CS1243" s="25"/>
      <c r="CT1243" s="25"/>
      <c r="CU1243" s="25"/>
      <c r="CV1243" s="25"/>
      <c r="CW1243" s="25"/>
      <c r="CX1243" s="25"/>
      <c r="CY1243" s="25"/>
      <c r="CZ1243" s="25"/>
      <c r="DA1243" s="25"/>
      <c r="DB1243" s="25"/>
      <c r="DC1243" s="25"/>
      <c r="DD1243" s="25"/>
      <c r="DE1243" s="25"/>
      <c r="DF1243" s="25"/>
      <c r="DG1243" s="25"/>
      <c r="DH1243" s="25"/>
      <c r="DI1243" s="25"/>
      <c r="DJ1243" s="25"/>
      <c r="DK1243" s="25"/>
      <c r="DL1243" s="25"/>
      <c r="DM1243" s="25"/>
      <c r="DN1243" s="25"/>
      <c r="DO1243" s="25"/>
      <c r="DP1243" s="25"/>
      <c r="DQ1243" s="25"/>
      <c r="DR1243" s="25"/>
      <c r="DS1243" s="25"/>
      <c r="DT1243" s="25"/>
      <c r="DU1243" s="25"/>
      <c r="DV1243" s="25"/>
      <c r="DW1243" s="25"/>
      <c r="DX1243" s="25"/>
      <c r="DY1243" s="25"/>
      <c r="DZ1243" s="25"/>
      <c r="EA1243" s="25"/>
      <c r="EB1243" s="25"/>
      <c r="EC1243" s="25"/>
      <c r="ED1243" s="25"/>
      <c r="EE1243" s="25"/>
      <c r="EF1243" s="25"/>
      <c r="EG1243" s="25"/>
      <c r="EH1243" s="25"/>
      <c r="EI1243" s="25"/>
      <c r="EJ1243" s="25"/>
      <c r="EK1243" s="25"/>
      <c r="EL1243" s="25"/>
      <c r="EM1243" s="25"/>
      <c r="EN1243" s="25"/>
      <c r="EO1243" s="25"/>
      <c r="EP1243" s="25"/>
      <c r="EQ1243" s="25"/>
      <c r="ER1243" s="25"/>
      <c r="ES1243" s="25"/>
      <c r="ET1243" s="25"/>
      <c r="EU1243" s="25"/>
      <c r="EV1243" s="25"/>
      <c r="EW1243" s="25"/>
      <c r="EX1243" s="25"/>
      <c r="EY1243" s="25"/>
      <c r="EZ1243" s="25"/>
      <c r="FA1243" s="25"/>
      <c r="FB1243" s="25"/>
      <c r="FC1243" s="25"/>
      <c r="FD1243" s="25"/>
      <c r="FE1243" s="25"/>
      <c r="FF1243" s="25"/>
      <c r="FG1243" s="25"/>
      <c r="FH1243" s="25"/>
      <c r="FI1243" s="25"/>
      <c r="FJ1243" s="25"/>
      <c r="FK1243" s="25"/>
      <c r="FL1243" s="25"/>
      <c r="FM1243" s="25"/>
      <c r="FN1243" s="25"/>
      <c r="FO1243" s="25"/>
      <c r="FP1243" s="25"/>
      <c r="FQ1243" s="25"/>
      <c r="FR1243" s="25"/>
      <c r="FS1243" s="25"/>
      <c r="FT1243" s="25"/>
      <c r="FU1243" s="25"/>
      <c r="FV1243" s="25"/>
      <c r="FW1243" s="25"/>
      <c r="FX1243" s="25"/>
      <c r="FY1243" s="25"/>
      <c r="FZ1243" s="25"/>
      <c r="GA1243" s="25"/>
      <c r="GB1243" s="25"/>
      <c r="GC1243" s="25"/>
      <c r="GD1243" s="25"/>
      <c r="GE1243" s="25"/>
      <c r="GF1243" s="25"/>
      <c r="GG1243" s="25"/>
      <c r="GH1243" s="25"/>
      <c r="GI1243" s="25"/>
      <c r="GJ1243" s="25"/>
      <c r="GK1243" s="25"/>
      <c r="GL1243" s="25"/>
      <c r="GM1243" s="25"/>
      <c r="GN1243" s="25"/>
      <c r="GO1243" s="25"/>
      <c r="GP1243" s="25"/>
      <c r="GQ1243" s="25"/>
      <c r="GR1243" s="25"/>
      <c r="GS1243" s="25"/>
      <c r="GT1243" s="25"/>
      <c r="GU1243" s="25"/>
      <c r="GV1243" s="25"/>
      <c r="GW1243" s="25"/>
      <c r="GX1243" s="25"/>
      <c r="GY1243" s="25"/>
      <c r="GZ1243" s="25"/>
      <c r="HA1243" s="25"/>
      <c r="HB1243" s="25"/>
      <c r="HC1243" s="25"/>
      <c r="HD1243" s="25"/>
      <c r="HE1243" s="25"/>
      <c r="HF1243" s="25"/>
      <c r="HG1243" s="25"/>
      <c r="HH1243" s="25"/>
      <c r="HI1243" s="25"/>
      <c r="HJ1243" s="25"/>
      <c r="HK1243" s="25"/>
      <c r="HL1243" s="25"/>
      <c r="HM1243" s="25"/>
      <c r="HN1243" s="25"/>
      <c r="HO1243" s="25"/>
      <c r="HP1243" s="25"/>
      <c r="HQ1243" s="25"/>
      <c r="HR1243" s="25"/>
      <c r="HS1243" s="25"/>
      <c r="HT1243" s="25"/>
      <c r="HU1243" s="25"/>
      <c r="HV1243" s="25"/>
      <c r="HW1243" s="25"/>
      <c r="HX1243" s="25"/>
      <c r="HY1243" s="25"/>
      <c r="HZ1243" s="25"/>
      <c r="IA1243" s="25"/>
      <c r="IB1243" s="25"/>
      <c r="IC1243" s="25"/>
      <c r="ID1243" s="25"/>
      <c r="IE1243" s="25"/>
      <c r="IF1243" s="25"/>
      <c r="IG1243" s="25"/>
      <c r="IH1243" s="25"/>
      <c r="II1243" s="25"/>
      <c r="IJ1243" s="25"/>
      <c r="IK1243" s="25"/>
      <c r="IL1243" s="25"/>
      <c r="IM1243" s="25"/>
      <c r="IN1243" s="25"/>
      <c r="IO1243" s="25"/>
      <c r="IP1243" s="25"/>
      <c r="IQ1243" s="25"/>
      <c r="IR1243" s="25"/>
      <c r="IS1243" s="25"/>
      <c r="IT1243" s="25"/>
      <c r="IU1243" s="25"/>
      <c r="IV1243" s="25"/>
    </row>
    <row r="1244" spans="1:256" s="12" customFormat="1" ht="15.75">
      <c r="A1244" s="11" t="s">
        <v>1324</v>
      </c>
      <c r="B1244" s="13" t="s">
        <v>708</v>
      </c>
      <c r="C1244" s="9">
        <v>35</v>
      </c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  <c r="BN1244" s="25"/>
      <c r="BO1244" s="25"/>
      <c r="BP1244" s="25"/>
      <c r="BQ1244" s="25"/>
      <c r="BR1244" s="25"/>
      <c r="BS1244" s="25"/>
      <c r="BT1244" s="25"/>
      <c r="BU1244" s="25"/>
      <c r="BV1244" s="25"/>
      <c r="BW1244" s="25"/>
      <c r="BX1244" s="25"/>
      <c r="BY1244" s="25"/>
      <c r="BZ1244" s="25"/>
      <c r="CA1244" s="25"/>
      <c r="CB1244" s="25"/>
      <c r="CC1244" s="25"/>
      <c r="CD1244" s="25"/>
      <c r="CE1244" s="25"/>
      <c r="CF1244" s="25"/>
      <c r="CG1244" s="25"/>
      <c r="CH1244" s="25"/>
      <c r="CI1244" s="25"/>
      <c r="CJ1244" s="25"/>
      <c r="CK1244" s="25"/>
      <c r="CL1244" s="25"/>
      <c r="CM1244" s="25"/>
      <c r="CN1244" s="25"/>
      <c r="CO1244" s="25"/>
      <c r="CP1244" s="25"/>
      <c r="CQ1244" s="25"/>
      <c r="CR1244" s="25"/>
      <c r="CS1244" s="25"/>
      <c r="CT1244" s="25"/>
      <c r="CU1244" s="25"/>
      <c r="CV1244" s="25"/>
      <c r="CW1244" s="25"/>
      <c r="CX1244" s="25"/>
      <c r="CY1244" s="25"/>
      <c r="CZ1244" s="25"/>
      <c r="DA1244" s="25"/>
      <c r="DB1244" s="25"/>
      <c r="DC1244" s="25"/>
      <c r="DD1244" s="25"/>
      <c r="DE1244" s="25"/>
      <c r="DF1244" s="25"/>
      <c r="DG1244" s="25"/>
      <c r="DH1244" s="25"/>
      <c r="DI1244" s="25"/>
      <c r="DJ1244" s="25"/>
      <c r="DK1244" s="25"/>
      <c r="DL1244" s="25"/>
      <c r="DM1244" s="25"/>
      <c r="DN1244" s="25"/>
      <c r="DO1244" s="25"/>
      <c r="DP1244" s="25"/>
      <c r="DQ1244" s="25"/>
      <c r="DR1244" s="25"/>
      <c r="DS1244" s="25"/>
      <c r="DT1244" s="25"/>
      <c r="DU1244" s="25"/>
      <c r="DV1244" s="25"/>
      <c r="DW1244" s="25"/>
      <c r="DX1244" s="25"/>
      <c r="DY1244" s="25"/>
      <c r="DZ1244" s="25"/>
      <c r="EA1244" s="25"/>
      <c r="EB1244" s="25"/>
      <c r="EC1244" s="25"/>
      <c r="ED1244" s="25"/>
      <c r="EE1244" s="25"/>
      <c r="EF1244" s="25"/>
      <c r="EG1244" s="25"/>
      <c r="EH1244" s="25"/>
      <c r="EI1244" s="25"/>
      <c r="EJ1244" s="25"/>
      <c r="EK1244" s="25"/>
      <c r="EL1244" s="25"/>
      <c r="EM1244" s="25"/>
      <c r="EN1244" s="25"/>
      <c r="EO1244" s="25"/>
      <c r="EP1244" s="25"/>
      <c r="EQ1244" s="25"/>
      <c r="ER1244" s="25"/>
      <c r="ES1244" s="25"/>
      <c r="ET1244" s="25"/>
      <c r="EU1244" s="25"/>
      <c r="EV1244" s="25"/>
      <c r="EW1244" s="25"/>
      <c r="EX1244" s="25"/>
      <c r="EY1244" s="25"/>
      <c r="EZ1244" s="25"/>
      <c r="FA1244" s="25"/>
      <c r="FB1244" s="25"/>
      <c r="FC1244" s="25"/>
      <c r="FD1244" s="25"/>
      <c r="FE1244" s="25"/>
      <c r="FF1244" s="25"/>
      <c r="FG1244" s="25"/>
      <c r="FH1244" s="25"/>
      <c r="FI1244" s="25"/>
      <c r="FJ1244" s="25"/>
      <c r="FK1244" s="25"/>
      <c r="FL1244" s="25"/>
      <c r="FM1244" s="25"/>
      <c r="FN1244" s="25"/>
      <c r="FO1244" s="25"/>
      <c r="FP1244" s="25"/>
      <c r="FQ1244" s="25"/>
      <c r="FR1244" s="25"/>
      <c r="FS1244" s="25"/>
      <c r="FT1244" s="25"/>
      <c r="FU1244" s="25"/>
      <c r="FV1244" s="25"/>
      <c r="FW1244" s="25"/>
      <c r="FX1244" s="25"/>
      <c r="FY1244" s="25"/>
      <c r="FZ1244" s="25"/>
      <c r="GA1244" s="25"/>
      <c r="GB1244" s="25"/>
      <c r="GC1244" s="25"/>
      <c r="GD1244" s="25"/>
      <c r="GE1244" s="25"/>
      <c r="GF1244" s="25"/>
      <c r="GG1244" s="25"/>
      <c r="GH1244" s="25"/>
      <c r="GI1244" s="25"/>
      <c r="GJ1244" s="25"/>
      <c r="GK1244" s="25"/>
      <c r="GL1244" s="25"/>
      <c r="GM1244" s="25"/>
      <c r="GN1244" s="25"/>
      <c r="GO1244" s="25"/>
      <c r="GP1244" s="25"/>
      <c r="GQ1244" s="25"/>
      <c r="GR1244" s="25"/>
      <c r="GS1244" s="25"/>
      <c r="GT1244" s="25"/>
      <c r="GU1244" s="25"/>
      <c r="GV1244" s="25"/>
      <c r="GW1244" s="25"/>
      <c r="GX1244" s="25"/>
      <c r="GY1244" s="25"/>
      <c r="GZ1244" s="25"/>
      <c r="HA1244" s="25"/>
      <c r="HB1244" s="25"/>
      <c r="HC1244" s="25"/>
      <c r="HD1244" s="25"/>
      <c r="HE1244" s="25"/>
      <c r="HF1244" s="25"/>
      <c r="HG1244" s="25"/>
      <c r="HH1244" s="25"/>
      <c r="HI1244" s="25"/>
      <c r="HJ1244" s="25"/>
      <c r="HK1244" s="25"/>
      <c r="HL1244" s="25"/>
      <c r="HM1244" s="25"/>
      <c r="HN1244" s="25"/>
      <c r="HO1244" s="25"/>
      <c r="HP1244" s="25"/>
      <c r="HQ1244" s="25"/>
      <c r="HR1244" s="25"/>
      <c r="HS1244" s="25"/>
      <c r="HT1244" s="25"/>
      <c r="HU1244" s="25"/>
      <c r="HV1244" s="25"/>
      <c r="HW1244" s="25"/>
      <c r="HX1244" s="25"/>
      <c r="HY1244" s="25"/>
      <c r="HZ1244" s="25"/>
      <c r="IA1244" s="25"/>
      <c r="IB1244" s="25"/>
      <c r="IC1244" s="25"/>
      <c r="ID1244" s="25"/>
      <c r="IE1244" s="25"/>
      <c r="IF1244" s="25"/>
      <c r="IG1244" s="25"/>
      <c r="IH1244" s="25"/>
      <c r="II1244" s="25"/>
      <c r="IJ1244" s="25"/>
      <c r="IK1244" s="25"/>
      <c r="IL1244" s="25"/>
      <c r="IM1244" s="25"/>
      <c r="IN1244" s="25"/>
      <c r="IO1244" s="25"/>
      <c r="IP1244" s="25"/>
      <c r="IQ1244" s="25"/>
      <c r="IR1244" s="25"/>
      <c r="IS1244" s="25"/>
      <c r="IT1244" s="25"/>
      <c r="IU1244" s="25"/>
      <c r="IV1244" s="25"/>
    </row>
    <row r="1245" spans="1:256" s="12" customFormat="1" ht="15.75">
      <c r="A1245" s="11" t="s">
        <v>1325</v>
      </c>
      <c r="B1245" s="13" t="s">
        <v>268</v>
      </c>
      <c r="C1245" s="9">
        <v>61</v>
      </c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  <c r="BN1245" s="25"/>
      <c r="BO1245" s="25"/>
      <c r="BP1245" s="25"/>
      <c r="BQ1245" s="25"/>
      <c r="BR1245" s="25"/>
      <c r="BS1245" s="25"/>
      <c r="BT1245" s="25"/>
      <c r="BU1245" s="25"/>
      <c r="BV1245" s="25"/>
      <c r="BW1245" s="25"/>
      <c r="BX1245" s="25"/>
      <c r="BY1245" s="25"/>
      <c r="BZ1245" s="25"/>
      <c r="CA1245" s="25"/>
      <c r="CB1245" s="25"/>
      <c r="CC1245" s="25"/>
      <c r="CD1245" s="25"/>
      <c r="CE1245" s="25"/>
      <c r="CF1245" s="25"/>
      <c r="CG1245" s="25"/>
      <c r="CH1245" s="25"/>
      <c r="CI1245" s="25"/>
      <c r="CJ1245" s="25"/>
      <c r="CK1245" s="25"/>
      <c r="CL1245" s="25"/>
      <c r="CM1245" s="25"/>
      <c r="CN1245" s="25"/>
      <c r="CO1245" s="25"/>
      <c r="CP1245" s="25"/>
      <c r="CQ1245" s="25"/>
      <c r="CR1245" s="25"/>
      <c r="CS1245" s="25"/>
      <c r="CT1245" s="25"/>
      <c r="CU1245" s="25"/>
      <c r="CV1245" s="25"/>
      <c r="CW1245" s="25"/>
      <c r="CX1245" s="25"/>
      <c r="CY1245" s="25"/>
      <c r="CZ1245" s="25"/>
      <c r="DA1245" s="25"/>
      <c r="DB1245" s="25"/>
      <c r="DC1245" s="25"/>
      <c r="DD1245" s="25"/>
      <c r="DE1245" s="25"/>
      <c r="DF1245" s="25"/>
      <c r="DG1245" s="25"/>
      <c r="DH1245" s="25"/>
      <c r="DI1245" s="25"/>
      <c r="DJ1245" s="25"/>
      <c r="DK1245" s="25"/>
      <c r="DL1245" s="25"/>
      <c r="DM1245" s="25"/>
      <c r="DN1245" s="25"/>
      <c r="DO1245" s="25"/>
      <c r="DP1245" s="25"/>
      <c r="DQ1245" s="25"/>
      <c r="DR1245" s="25"/>
      <c r="DS1245" s="25"/>
      <c r="DT1245" s="25"/>
      <c r="DU1245" s="25"/>
      <c r="DV1245" s="25"/>
      <c r="DW1245" s="25"/>
      <c r="DX1245" s="25"/>
      <c r="DY1245" s="25"/>
      <c r="DZ1245" s="25"/>
      <c r="EA1245" s="25"/>
      <c r="EB1245" s="25"/>
      <c r="EC1245" s="25"/>
      <c r="ED1245" s="25"/>
      <c r="EE1245" s="25"/>
      <c r="EF1245" s="25"/>
      <c r="EG1245" s="25"/>
      <c r="EH1245" s="25"/>
      <c r="EI1245" s="25"/>
      <c r="EJ1245" s="25"/>
      <c r="EK1245" s="25"/>
      <c r="EL1245" s="25"/>
      <c r="EM1245" s="25"/>
      <c r="EN1245" s="25"/>
      <c r="EO1245" s="25"/>
      <c r="EP1245" s="25"/>
      <c r="EQ1245" s="25"/>
      <c r="ER1245" s="25"/>
      <c r="ES1245" s="25"/>
      <c r="ET1245" s="25"/>
      <c r="EU1245" s="25"/>
      <c r="EV1245" s="25"/>
      <c r="EW1245" s="25"/>
      <c r="EX1245" s="25"/>
      <c r="EY1245" s="25"/>
      <c r="EZ1245" s="25"/>
      <c r="FA1245" s="25"/>
      <c r="FB1245" s="25"/>
      <c r="FC1245" s="25"/>
      <c r="FD1245" s="25"/>
      <c r="FE1245" s="25"/>
      <c r="FF1245" s="25"/>
      <c r="FG1245" s="25"/>
      <c r="FH1245" s="25"/>
      <c r="FI1245" s="25"/>
      <c r="FJ1245" s="25"/>
      <c r="FK1245" s="25"/>
      <c r="FL1245" s="25"/>
      <c r="FM1245" s="25"/>
      <c r="FN1245" s="25"/>
      <c r="FO1245" s="25"/>
      <c r="FP1245" s="25"/>
      <c r="FQ1245" s="25"/>
      <c r="FR1245" s="25"/>
      <c r="FS1245" s="25"/>
      <c r="FT1245" s="25"/>
      <c r="FU1245" s="25"/>
      <c r="FV1245" s="25"/>
      <c r="FW1245" s="25"/>
      <c r="FX1245" s="25"/>
      <c r="FY1245" s="25"/>
      <c r="FZ1245" s="25"/>
      <c r="GA1245" s="25"/>
      <c r="GB1245" s="25"/>
      <c r="GC1245" s="25"/>
      <c r="GD1245" s="25"/>
      <c r="GE1245" s="25"/>
      <c r="GF1245" s="25"/>
      <c r="GG1245" s="25"/>
      <c r="GH1245" s="25"/>
      <c r="GI1245" s="25"/>
      <c r="GJ1245" s="25"/>
      <c r="GK1245" s="25"/>
      <c r="GL1245" s="25"/>
      <c r="GM1245" s="25"/>
      <c r="GN1245" s="25"/>
      <c r="GO1245" s="25"/>
      <c r="GP1245" s="25"/>
      <c r="GQ1245" s="25"/>
      <c r="GR1245" s="25"/>
      <c r="GS1245" s="25"/>
      <c r="GT1245" s="25"/>
      <c r="GU1245" s="25"/>
      <c r="GV1245" s="25"/>
      <c r="GW1245" s="25"/>
      <c r="GX1245" s="25"/>
      <c r="GY1245" s="25"/>
      <c r="GZ1245" s="25"/>
      <c r="HA1245" s="25"/>
      <c r="HB1245" s="25"/>
      <c r="HC1245" s="25"/>
      <c r="HD1245" s="25"/>
      <c r="HE1245" s="25"/>
      <c r="HF1245" s="25"/>
      <c r="HG1245" s="25"/>
      <c r="HH1245" s="25"/>
      <c r="HI1245" s="25"/>
      <c r="HJ1245" s="25"/>
      <c r="HK1245" s="25"/>
      <c r="HL1245" s="25"/>
      <c r="HM1245" s="25"/>
      <c r="HN1245" s="25"/>
      <c r="HO1245" s="25"/>
      <c r="HP1245" s="25"/>
      <c r="HQ1245" s="25"/>
      <c r="HR1245" s="25"/>
      <c r="HS1245" s="25"/>
      <c r="HT1245" s="25"/>
      <c r="HU1245" s="25"/>
      <c r="HV1245" s="25"/>
      <c r="HW1245" s="25"/>
      <c r="HX1245" s="25"/>
      <c r="HY1245" s="25"/>
      <c r="HZ1245" s="25"/>
      <c r="IA1245" s="25"/>
      <c r="IB1245" s="25"/>
      <c r="IC1245" s="25"/>
      <c r="ID1245" s="25"/>
      <c r="IE1245" s="25"/>
      <c r="IF1245" s="25"/>
      <c r="IG1245" s="25"/>
      <c r="IH1245" s="25"/>
      <c r="II1245" s="25"/>
      <c r="IJ1245" s="25"/>
      <c r="IK1245" s="25"/>
      <c r="IL1245" s="25"/>
      <c r="IM1245" s="25"/>
      <c r="IN1245" s="25"/>
      <c r="IO1245" s="25"/>
      <c r="IP1245" s="25"/>
      <c r="IQ1245" s="25"/>
      <c r="IR1245" s="25"/>
      <c r="IS1245" s="25"/>
      <c r="IT1245" s="25"/>
      <c r="IU1245" s="25"/>
      <c r="IV1245" s="25"/>
    </row>
    <row r="1246" spans="1:256" s="12" customFormat="1" ht="15.75">
      <c r="A1246" s="27"/>
      <c r="B1246" s="13"/>
      <c r="C1246" s="9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  <c r="BN1246" s="25"/>
      <c r="BO1246" s="25"/>
      <c r="BP1246" s="25"/>
      <c r="BQ1246" s="25"/>
      <c r="BR1246" s="25"/>
      <c r="BS1246" s="25"/>
      <c r="BT1246" s="25"/>
      <c r="BU1246" s="25"/>
      <c r="BV1246" s="25"/>
      <c r="BW1246" s="25"/>
      <c r="BX1246" s="25"/>
      <c r="BY1246" s="25"/>
      <c r="BZ1246" s="25"/>
      <c r="CA1246" s="25"/>
      <c r="CB1246" s="25"/>
      <c r="CC1246" s="25"/>
      <c r="CD1246" s="25"/>
      <c r="CE1246" s="25"/>
      <c r="CF1246" s="25"/>
      <c r="CG1246" s="25"/>
      <c r="CH1246" s="25"/>
      <c r="CI1246" s="25"/>
      <c r="CJ1246" s="25"/>
      <c r="CK1246" s="25"/>
      <c r="CL1246" s="25"/>
      <c r="CM1246" s="25"/>
      <c r="CN1246" s="25"/>
      <c r="CO1246" s="25"/>
      <c r="CP1246" s="25"/>
      <c r="CQ1246" s="25"/>
      <c r="CR1246" s="25"/>
      <c r="CS1246" s="25"/>
      <c r="CT1246" s="25"/>
      <c r="CU1246" s="25"/>
      <c r="CV1246" s="25"/>
      <c r="CW1246" s="25"/>
      <c r="CX1246" s="25"/>
      <c r="CY1246" s="25"/>
      <c r="CZ1246" s="25"/>
      <c r="DA1246" s="25"/>
      <c r="DB1246" s="25"/>
      <c r="DC1246" s="25"/>
      <c r="DD1246" s="25"/>
      <c r="DE1246" s="25"/>
      <c r="DF1246" s="25"/>
      <c r="DG1246" s="25"/>
      <c r="DH1246" s="25"/>
      <c r="DI1246" s="25"/>
      <c r="DJ1246" s="25"/>
      <c r="DK1246" s="25"/>
      <c r="DL1246" s="25"/>
      <c r="DM1246" s="25"/>
      <c r="DN1246" s="25"/>
      <c r="DO1246" s="25"/>
      <c r="DP1246" s="25"/>
      <c r="DQ1246" s="25"/>
      <c r="DR1246" s="25"/>
      <c r="DS1246" s="25"/>
      <c r="DT1246" s="25"/>
      <c r="DU1246" s="25"/>
      <c r="DV1246" s="25"/>
      <c r="DW1246" s="25"/>
      <c r="DX1246" s="25"/>
      <c r="DY1246" s="25"/>
      <c r="DZ1246" s="25"/>
      <c r="EA1246" s="25"/>
      <c r="EB1246" s="25"/>
      <c r="EC1246" s="25"/>
      <c r="ED1246" s="25"/>
      <c r="EE1246" s="25"/>
      <c r="EF1246" s="25"/>
      <c r="EG1246" s="25"/>
      <c r="EH1246" s="25"/>
      <c r="EI1246" s="25"/>
      <c r="EJ1246" s="25"/>
      <c r="EK1246" s="25"/>
      <c r="EL1246" s="25"/>
      <c r="EM1246" s="25"/>
      <c r="EN1246" s="25"/>
      <c r="EO1246" s="25"/>
      <c r="EP1246" s="25"/>
      <c r="EQ1246" s="25"/>
      <c r="ER1246" s="25"/>
      <c r="ES1246" s="25"/>
      <c r="ET1246" s="25"/>
      <c r="EU1246" s="25"/>
      <c r="EV1246" s="25"/>
      <c r="EW1246" s="25"/>
      <c r="EX1246" s="25"/>
      <c r="EY1246" s="25"/>
      <c r="EZ1246" s="25"/>
      <c r="FA1246" s="25"/>
      <c r="FB1246" s="25"/>
      <c r="FC1246" s="25"/>
      <c r="FD1246" s="25"/>
      <c r="FE1246" s="25"/>
      <c r="FF1246" s="25"/>
      <c r="FG1246" s="25"/>
      <c r="FH1246" s="25"/>
      <c r="FI1246" s="25"/>
      <c r="FJ1246" s="25"/>
      <c r="FK1246" s="25"/>
      <c r="FL1246" s="25"/>
      <c r="FM1246" s="25"/>
      <c r="FN1246" s="25"/>
      <c r="FO1246" s="25"/>
      <c r="FP1246" s="25"/>
      <c r="FQ1246" s="25"/>
      <c r="FR1246" s="25"/>
      <c r="FS1246" s="25"/>
      <c r="FT1246" s="25"/>
      <c r="FU1246" s="25"/>
      <c r="FV1246" s="25"/>
      <c r="FW1246" s="25"/>
      <c r="FX1246" s="25"/>
      <c r="FY1246" s="25"/>
      <c r="FZ1246" s="25"/>
      <c r="GA1246" s="25"/>
      <c r="GB1246" s="25"/>
      <c r="GC1246" s="25"/>
      <c r="GD1246" s="25"/>
      <c r="GE1246" s="25"/>
      <c r="GF1246" s="25"/>
      <c r="GG1246" s="25"/>
      <c r="GH1246" s="25"/>
      <c r="GI1246" s="25"/>
      <c r="GJ1246" s="25"/>
      <c r="GK1246" s="25"/>
      <c r="GL1246" s="25"/>
      <c r="GM1246" s="25"/>
      <c r="GN1246" s="25"/>
      <c r="GO1246" s="25"/>
      <c r="GP1246" s="25"/>
      <c r="GQ1246" s="25"/>
      <c r="GR1246" s="25"/>
      <c r="GS1246" s="25"/>
      <c r="GT1246" s="25"/>
      <c r="GU1246" s="25"/>
      <c r="GV1246" s="25"/>
      <c r="GW1246" s="25"/>
      <c r="GX1246" s="25"/>
      <c r="GY1246" s="25"/>
      <c r="GZ1246" s="25"/>
      <c r="HA1246" s="25"/>
      <c r="HB1246" s="25"/>
      <c r="HC1246" s="25"/>
      <c r="HD1246" s="25"/>
      <c r="HE1246" s="25"/>
      <c r="HF1246" s="25"/>
      <c r="HG1246" s="25"/>
      <c r="HH1246" s="25"/>
      <c r="HI1246" s="25"/>
      <c r="HJ1246" s="25"/>
      <c r="HK1246" s="25"/>
      <c r="HL1246" s="25"/>
      <c r="HM1246" s="25"/>
      <c r="HN1246" s="25"/>
      <c r="HO1246" s="25"/>
      <c r="HP1246" s="25"/>
      <c r="HQ1246" s="25"/>
      <c r="HR1246" s="25"/>
      <c r="HS1246" s="25"/>
      <c r="HT1246" s="25"/>
      <c r="HU1246" s="25"/>
      <c r="HV1246" s="25"/>
      <c r="HW1246" s="25"/>
      <c r="HX1246" s="25"/>
      <c r="HY1246" s="25"/>
      <c r="HZ1246" s="25"/>
      <c r="IA1246" s="25"/>
      <c r="IB1246" s="25"/>
      <c r="IC1246" s="25"/>
      <c r="ID1246" s="25"/>
      <c r="IE1246" s="25"/>
      <c r="IF1246" s="25"/>
      <c r="IG1246" s="25"/>
      <c r="IH1246" s="25"/>
      <c r="II1246" s="25"/>
      <c r="IJ1246" s="25"/>
      <c r="IK1246" s="25"/>
      <c r="IL1246" s="25"/>
      <c r="IM1246" s="25"/>
      <c r="IN1246" s="25"/>
      <c r="IO1246" s="25"/>
      <c r="IP1246" s="25"/>
      <c r="IQ1246" s="25"/>
      <c r="IR1246" s="25"/>
      <c r="IS1246" s="25"/>
      <c r="IT1246" s="25"/>
      <c r="IU1246" s="25"/>
      <c r="IV1246" s="25"/>
    </row>
    <row r="1247" spans="1:256" s="12" customFormat="1" ht="15.75">
      <c r="A1247" s="6">
        <f>A1223+1</f>
        <v>22</v>
      </c>
      <c r="B1247" s="7" t="s">
        <v>240</v>
      </c>
      <c r="C1247" s="9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  <c r="BN1247" s="25"/>
      <c r="BO1247" s="25"/>
      <c r="BP1247" s="25"/>
      <c r="BQ1247" s="25"/>
      <c r="BR1247" s="25"/>
      <c r="BS1247" s="25"/>
      <c r="BT1247" s="25"/>
      <c r="BU1247" s="25"/>
      <c r="BV1247" s="25"/>
      <c r="BW1247" s="25"/>
      <c r="BX1247" s="25"/>
      <c r="BY1247" s="25"/>
      <c r="BZ1247" s="25"/>
      <c r="CA1247" s="25"/>
      <c r="CB1247" s="25"/>
      <c r="CC1247" s="25"/>
      <c r="CD1247" s="25"/>
      <c r="CE1247" s="25"/>
      <c r="CF1247" s="25"/>
      <c r="CG1247" s="25"/>
      <c r="CH1247" s="25"/>
      <c r="CI1247" s="25"/>
      <c r="CJ1247" s="25"/>
      <c r="CK1247" s="25"/>
      <c r="CL1247" s="25"/>
      <c r="CM1247" s="25"/>
      <c r="CN1247" s="25"/>
      <c r="CO1247" s="25"/>
      <c r="CP1247" s="25"/>
      <c r="CQ1247" s="25"/>
      <c r="CR1247" s="25"/>
      <c r="CS1247" s="25"/>
      <c r="CT1247" s="25"/>
      <c r="CU1247" s="25"/>
      <c r="CV1247" s="25"/>
      <c r="CW1247" s="25"/>
      <c r="CX1247" s="25"/>
      <c r="CY1247" s="25"/>
      <c r="CZ1247" s="25"/>
      <c r="DA1247" s="25"/>
      <c r="DB1247" s="25"/>
      <c r="DC1247" s="25"/>
      <c r="DD1247" s="25"/>
      <c r="DE1247" s="25"/>
      <c r="DF1247" s="25"/>
      <c r="DG1247" s="25"/>
      <c r="DH1247" s="25"/>
      <c r="DI1247" s="25"/>
      <c r="DJ1247" s="25"/>
      <c r="DK1247" s="25"/>
      <c r="DL1247" s="25"/>
      <c r="DM1247" s="25"/>
      <c r="DN1247" s="25"/>
      <c r="DO1247" s="25"/>
      <c r="DP1247" s="25"/>
      <c r="DQ1247" s="25"/>
      <c r="DR1247" s="25"/>
      <c r="DS1247" s="25"/>
      <c r="DT1247" s="25"/>
      <c r="DU1247" s="25"/>
      <c r="DV1247" s="25"/>
      <c r="DW1247" s="25"/>
      <c r="DX1247" s="25"/>
      <c r="DY1247" s="25"/>
      <c r="DZ1247" s="25"/>
      <c r="EA1247" s="25"/>
      <c r="EB1247" s="25"/>
      <c r="EC1247" s="25"/>
      <c r="ED1247" s="25"/>
      <c r="EE1247" s="25"/>
      <c r="EF1247" s="25"/>
      <c r="EG1247" s="25"/>
      <c r="EH1247" s="25"/>
      <c r="EI1247" s="25"/>
      <c r="EJ1247" s="25"/>
      <c r="EK1247" s="25"/>
      <c r="EL1247" s="25"/>
      <c r="EM1247" s="25"/>
      <c r="EN1247" s="25"/>
      <c r="EO1247" s="25"/>
      <c r="EP1247" s="25"/>
      <c r="EQ1247" s="25"/>
      <c r="ER1247" s="25"/>
      <c r="ES1247" s="25"/>
      <c r="ET1247" s="25"/>
      <c r="EU1247" s="25"/>
      <c r="EV1247" s="25"/>
      <c r="EW1247" s="25"/>
      <c r="EX1247" s="25"/>
      <c r="EY1247" s="25"/>
      <c r="EZ1247" s="25"/>
      <c r="FA1247" s="25"/>
      <c r="FB1247" s="25"/>
      <c r="FC1247" s="25"/>
      <c r="FD1247" s="25"/>
      <c r="FE1247" s="25"/>
      <c r="FF1247" s="25"/>
      <c r="FG1247" s="25"/>
      <c r="FH1247" s="25"/>
      <c r="FI1247" s="25"/>
      <c r="FJ1247" s="25"/>
      <c r="FK1247" s="25"/>
      <c r="FL1247" s="25"/>
      <c r="FM1247" s="25"/>
      <c r="FN1247" s="25"/>
      <c r="FO1247" s="25"/>
      <c r="FP1247" s="25"/>
      <c r="FQ1247" s="25"/>
      <c r="FR1247" s="25"/>
      <c r="FS1247" s="25"/>
      <c r="FT1247" s="25"/>
      <c r="FU1247" s="25"/>
      <c r="FV1247" s="25"/>
      <c r="FW1247" s="25"/>
      <c r="FX1247" s="25"/>
      <c r="FY1247" s="25"/>
      <c r="FZ1247" s="25"/>
      <c r="GA1247" s="25"/>
      <c r="GB1247" s="25"/>
      <c r="GC1247" s="25"/>
      <c r="GD1247" s="25"/>
      <c r="GE1247" s="25"/>
      <c r="GF1247" s="25"/>
      <c r="GG1247" s="25"/>
      <c r="GH1247" s="25"/>
      <c r="GI1247" s="25"/>
      <c r="GJ1247" s="25"/>
      <c r="GK1247" s="25"/>
      <c r="GL1247" s="25"/>
      <c r="GM1247" s="25"/>
      <c r="GN1247" s="25"/>
      <c r="GO1247" s="25"/>
      <c r="GP1247" s="25"/>
      <c r="GQ1247" s="25"/>
      <c r="GR1247" s="25"/>
      <c r="GS1247" s="25"/>
      <c r="GT1247" s="25"/>
      <c r="GU1247" s="25"/>
      <c r="GV1247" s="25"/>
      <c r="GW1247" s="25"/>
      <c r="GX1247" s="25"/>
      <c r="GY1247" s="25"/>
      <c r="GZ1247" s="25"/>
      <c r="HA1247" s="25"/>
      <c r="HB1247" s="25"/>
      <c r="HC1247" s="25"/>
      <c r="HD1247" s="25"/>
      <c r="HE1247" s="25"/>
      <c r="HF1247" s="25"/>
      <c r="HG1247" s="25"/>
      <c r="HH1247" s="25"/>
      <c r="HI1247" s="25"/>
      <c r="HJ1247" s="25"/>
      <c r="HK1247" s="25"/>
      <c r="HL1247" s="25"/>
      <c r="HM1247" s="25"/>
      <c r="HN1247" s="25"/>
      <c r="HO1247" s="25"/>
      <c r="HP1247" s="25"/>
      <c r="HQ1247" s="25"/>
      <c r="HR1247" s="25"/>
      <c r="HS1247" s="25"/>
      <c r="HT1247" s="25"/>
      <c r="HU1247" s="25"/>
      <c r="HV1247" s="25"/>
      <c r="HW1247" s="25"/>
      <c r="HX1247" s="25"/>
      <c r="HY1247" s="25"/>
      <c r="HZ1247" s="25"/>
      <c r="IA1247" s="25"/>
      <c r="IB1247" s="25"/>
      <c r="IC1247" s="25"/>
      <c r="ID1247" s="25"/>
      <c r="IE1247" s="25"/>
      <c r="IF1247" s="25"/>
      <c r="IG1247" s="25"/>
      <c r="IH1247" s="25"/>
      <c r="II1247" s="25"/>
      <c r="IJ1247" s="25"/>
      <c r="IK1247" s="25"/>
      <c r="IL1247" s="25"/>
      <c r="IM1247" s="25"/>
      <c r="IN1247" s="25"/>
      <c r="IO1247" s="25"/>
      <c r="IP1247" s="25"/>
      <c r="IQ1247" s="25"/>
      <c r="IR1247" s="25"/>
      <c r="IS1247" s="25"/>
      <c r="IT1247" s="25"/>
      <c r="IU1247" s="25"/>
      <c r="IV1247" s="25"/>
    </row>
    <row r="1248" spans="1:256" s="12" customFormat="1" ht="15.75">
      <c r="A1248" s="11" t="s">
        <v>229</v>
      </c>
      <c r="B1248" s="13" t="s">
        <v>709</v>
      </c>
      <c r="C1248" s="9">
        <v>369</v>
      </c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  <c r="BN1248" s="25"/>
      <c r="BO1248" s="25"/>
      <c r="BP1248" s="25"/>
      <c r="BQ1248" s="25"/>
      <c r="BR1248" s="25"/>
      <c r="BS1248" s="25"/>
      <c r="BT1248" s="25"/>
      <c r="BU1248" s="25"/>
      <c r="BV1248" s="25"/>
      <c r="BW1248" s="25"/>
      <c r="BX1248" s="25"/>
      <c r="BY1248" s="25"/>
      <c r="BZ1248" s="25"/>
      <c r="CA1248" s="25"/>
      <c r="CB1248" s="25"/>
      <c r="CC1248" s="25"/>
      <c r="CD1248" s="25"/>
      <c r="CE1248" s="25"/>
      <c r="CF1248" s="25"/>
      <c r="CG1248" s="25"/>
      <c r="CH1248" s="25"/>
      <c r="CI1248" s="25"/>
      <c r="CJ1248" s="25"/>
      <c r="CK1248" s="25"/>
      <c r="CL1248" s="25"/>
      <c r="CM1248" s="25"/>
      <c r="CN1248" s="25"/>
      <c r="CO1248" s="25"/>
      <c r="CP1248" s="25"/>
      <c r="CQ1248" s="25"/>
      <c r="CR1248" s="25"/>
      <c r="CS1248" s="25"/>
      <c r="CT1248" s="25"/>
      <c r="CU1248" s="25"/>
      <c r="CV1248" s="25"/>
      <c r="CW1248" s="25"/>
      <c r="CX1248" s="25"/>
      <c r="CY1248" s="25"/>
      <c r="CZ1248" s="25"/>
      <c r="DA1248" s="25"/>
      <c r="DB1248" s="25"/>
      <c r="DC1248" s="25"/>
      <c r="DD1248" s="25"/>
      <c r="DE1248" s="25"/>
      <c r="DF1248" s="25"/>
      <c r="DG1248" s="25"/>
      <c r="DH1248" s="25"/>
      <c r="DI1248" s="25"/>
      <c r="DJ1248" s="25"/>
      <c r="DK1248" s="25"/>
      <c r="DL1248" s="25"/>
      <c r="DM1248" s="25"/>
      <c r="DN1248" s="25"/>
      <c r="DO1248" s="25"/>
      <c r="DP1248" s="25"/>
      <c r="DQ1248" s="25"/>
      <c r="DR1248" s="25"/>
      <c r="DS1248" s="25"/>
      <c r="DT1248" s="25"/>
      <c r="DU1248" s="25"/>
      <c r="DV1248" s="25"/>
      <c r="DW1248" s="25"/>
      <c r="DX1248" s="25"/>
      <c r="DY1248" s="25"/>
      <c r="DZ1248" s="25"/>
      <c r="EA1248" s="25"/>
      <c r="EB1248" s="25"/>
      <c r="EC1248" s="25"/>
      <c r="ED1248" s="25"/>
      <c r="EE1248" s="25"/>
      <c r="EF1248" s="25"/>
      <c r="EG1248" s="25"/>
      <c r="EH1248" s="25"/>
      <c r="EI1248" s="25"/>
      <c r="EJ1248" s="25"/>
      <c r="EK1248" s="25"/>
      <c r="EL1248" s="25"/>
      <c r="EM1248" s="25"/>
      <c r="EN1248" s="25"/>
      <c r="EO1248" s="25"/>
      <c r="EP1248" s="25"/>
      <c r="EQ1248" s="25"/>
      <c r="ER1248" s="25"/>
      <c r="ES1248" s="25"/>
      <c r="ET1248" s="25"/>
      <c r="EU1248" s="25"/>
      <c r="EV1248" s="25"/>
      <c r="EW1248" s="25"/>
      <c r="EX1248" s="25"/>
      <c r="EY1248" s="25"/>
      <c r="EZ1248" s="25"/>
      <c r="FA1248" s="25"/>
      <c r="FB1248" s="25"/>
      <c r="FC1248" s="25"/>
      <c r="FD1248" s="25"/>
      <c r="FE1248" s="25"/>
      <c r="FF1248" s="25"/>
      <c r="FG1248" s="25"/>
      <c r="FH1248" s="25"/>
      <c r="FI1248" s="25"/>
      <c r="FJ1248" s="25"/>
      <c r="FK1248" s="25"/>
      <c r="FL1248" s="25"/>
      <c r="FM1248" s="25"/>
      <c r="FN1248" s="25"/>
      <c r="FO1248" s="25"/>
      <c r="FP1248" s="25"/>
      <c r="FQ1248" s="25"/>
      <c r="FR1248" s="25"/>
      <c r="FS1248" s="25"/>
      <c r="FT1248" s="25"/>
      <c r="FU1248" s="25"/>
      <c r="FV1248" s="25"/>
      <c r="FW1248" s="25"/>
      <c r="FX1248" s="25"/>
      <c r="FY1248" s="25"/>
      <c r="FZ1248" s="25"/>
      <c r="GA1248" s="25"/>
      <c r="GB1248" s="25"/>
      <c r="GC1248" s="25"/>
      <c r="GD1248" s="25"/>
      <c r="GE1248" s="25"/>
      <c r="GF1248" s="25"/>
      <c r="GG1248" s="25"/>
      <c r="GH1248" s="25"/>
      <c r="GI1248" s="25"/>
      <c r="GJ1248" s="25"/>
      <c r="GK1248" s="25"/>
      <c r="GL1248" s="25"/>
      <c r="GM1248" s="25"/>
      <c r="GN1248" s="25"/>
      <c r="GO1248" s="25"/>
      <c r="GP1248" s="25"/>
      <c r="GQ1248" s="25"/>
      <c r="GR1248" s="25"/>
      <c r="GS1248" s="25"/>
      <c r="GT1248" s="25"/>
      <c r="GU1248" s="25"/>
      <c r="GV1248" s="25"/>
      <c r="GW1248" s="25"/>
      <c r="GX1248" s="25"/>
      <c r="GY1248" s="25"/>
      <c r="GZ1248" s="25"/>
      <c r="HA1248" s="25"/>
      <c r="HB1248" s="25"/>
      <c r="HC1248" s="25"/>
      <c r="HD1248" s="25"/>
      <c r="HE1248" s="25"/>
      <c r="HF1248" s="25"/>
      <c r="HG1248" s="25"/>
      <c r="HH1248" s="25"/>
      <c r="HI1248" s="25"/>
      <c r="HJ1248" s="25"/>
      <c r="HK1248" s="25"/>
      <c r="HL1248" s="25"/>
      <c r="HM1248" s="25"/>
      <c r="HN1248" s="25"/>
      <c r="HO1248" s="25"/>
      <c r="HP1248" s="25"/>
      <c r="HQ1248" s="25"/>
      <c r="HR1248" s="25"/>
      <c r="HS1248" s="25"/>
      <c r="HT1248" s="25"/>
      <c r="HU1248" s="25"/>
      <c r="HV1248" s="25"/>
      <c r="HW1248" s="25"/>
      <c r="HX1248" s="25"/>
      <c r="HY1248" s="25"/>
      <c r="HZ1248" s="25"/>
      <c r="IA1248" s="25"/>
      <c r="IB1248" s="25"/>
      <c r="IC1248" s="25"/>
      <c r="ID1248" s="25"/>
      <c r="IE1248" s="25"/>
      <c r="IF1248" s="25"/>
      <c r="IG1248" s="25"/>
      <c r="IH1248" s="25"/>
      <c r="II1248" s="25"/>
      <c r="IJ1248" s="25"/>
      <c r="IK1248" s="25"/>
      <c r="IL1248" s="25"/>
      <c r="IM1248" s="25"/>
      <c r="IN1248" s="25"/>
      <c r="IO1248" s="25"/>
      <c r="IP1248" s="25"/>
      <c r="IQ1248" s="25"/>
      <c r="IR1248" s="25"/>
      <c r="IS1248" s="25"/>
      <c r="IT1248" s="25"/>
      <c r="IU1248" s="25"/>
      <c r="IV1248" s="25"/>
    </row>
    <row r="1249" spans="1:256" s="12" customFormat="1" ht="15.75">
      <c r="A1249" s="11" t="s">
        <v>230</v>
      </c>
      <c r="B1249" s="13" t="s">
        <v>521</v>
      </c>
      <c r="C1249" s="9">
        <v>588</v>
      </c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  <c r="BN1249" s="25"/>
      <c r="BO1249" s="25"/>
      <c r="BP1249" s="25"/>
      <c r="BQ1249" s="25"/>
      <c r="BR1249" s="25"/>
      <c r="BS1249" s="25"/>
      <c r="BT1249" s="25"/>
      <c r="BU1249" s="25"/>
      <c r="BV1249" s="25"/>
      <c r="BW1249" s="25"/>
      <c r="BX1249" s="25"/>
      <c r="BY1249" s="25"/>
      <c r="BZ1249" s="25"/>
      <c r="CA1249" s="25"/>
      <c r="CB1249" s="25"/>
      <c r="CC1249" s="25"/>
      <c r="CD1249" s="25"/>
      <c r="CE1249" s="25"/>
      <c r="CF1249" s="25"/>
      <c r="CG1249" s="25"/>
      <c r="CH1249" s="25"/>
      <c r="CI1249" s="25"/>
      <c r="CJ1249" s="25"/>
      <c r="CK1249" s="25"/>
      <c r="CL1249" s="25"/>
      <c r="CM1249" s="25"/>
      <c r="CN1249" s="25"/>
      <c r="CO1249" s="25"/>
      <c r="CP1249" s="25"/>
      <c r="CQ1249" s="25"/>
      <c r="CR1249" s="25"/>
      <c r="CS1249" s="25"/>
      <c r="CT1249" s="25"/>
      <c r="CU1249" s="25"/>
      <c r="CV1249" s="25"/>
      <c r="CW1249" s="25"/>
      <c r="CX1249" s="25"/>
      <c r="CY1249" s="25"/>
      <c r="CZ1249" s="25"/>
      <c r="DA1249" s="25"/>
      <c r="DB1249" s="25"/>
      <c r="DC1249" s="25"/>
      <c r="DD1249" s="25"/>
      <c r="DE1249" s="25"/>
      <c r="DF1249" s="25"/>
      <c r="DG1249" s="25"/>
      <c r="DH1249" s="25"/>
      <c r="DI1249" s="25"/>
      <c r="DJ1249" s="25"/>
      <c r="DK1249" s="25"/>
      <c r="DL1249" s="25"/>
      <c r="DM1249" s="25"/>
      <c r="DN1249" s="25"/>
      <c r="DO1249" s="25"/>
      <c r="DP1249" s="25"/>
      <c r="DQ1249" s="25"/>
      <c r="DR1249" s="25"/>
      <c r="DS1249" s="25"/>
      <c r="DT1249" s="25"/>
      <c r="DU1249" s="25"/>
      <c r="DV1249" s="25"/>
      <c r="DW1249" s="25"/>
      <c r="DX1249" s="25"/>
      <c r="DY1249" s="25"/>
      <c r="DZ1249" s="25"/>
      <c r="EA1249" s="25"/>
      <c r="EB1249" s="25"/>
      <c r="EC1249" s="25"/>
      <c r="ED1249" s="25"/>
      <c r="EE1249" s="25"/>
      <c r="EF1249" s="25"/>
      <c r="EG1249" s="25"/>
      <c r="EH1249" s="25"/>
      <c r="EI1249" s="25"/>
      <c r="EJ1249" s="25"/>
      <c r="EK1249" s="25"/>
      <c r="EL1249" s="25"/>
      <c r="EM1249" s="25"/>
      <c r="EN1249" s="25"/>
      <c r="EO1249" s="25"/>
      <c r="EP1249" s="25"/>
      <c r="EQ1249" s="25"/>
      <c r="ER1249" s="25"/>
      <c r="ES1249" s="25"/>
      <c r="ET1249" s="25"/>
      <c r="EU1249" s="25"/>
      <c r="EV1249" s="25"/>
      <c r="EW1249" s="25"/>
      <c r="EX1249" s="25"/>
      <c r="EY1249" s="25"/>
      <c r="EZ1249" s="25"/>
      <c r="FA1249" s="25"/>
      <c r="FB1249" s="25"/>
      <c r="FC1249" s="25"/>
      <c r="FD1249" s="25"/>
      <c r="FE1249" s="25"/>
      <c r="FF1249" s="25"/>
      <c r="FG1249" s="25"/>
      <c r="FH1249" s="25"/>
      <c r="FI1249" s="25"/>
      <c r="FJ1249" s="25"/>
      <c r="FK1249" s="25"/>
      <c r="FL1249" s="25"/>
      <c r="FM1249" s="25"/>
      <c r="FN1249" s="25"/>
      <c r="FO1249" s="25"/>
      <c r="FP1249" s="25"/>
      <c r="FQ1249" s="25"/>
      <c r="FR1249" s="25"/>
      <c r="FS1249" s="25"/>
      <c r="FT1249" s="25"/>
      <c r="FU1249" s="25"/>
      <c r="FV1249" s="25"/>
      <c r="FW1249" s="25"/>
      <c r="FX1249" s="25"/>
      <c r="FY1249" s="25"/>
      <c r="FZ1249" s="25"/>
      <c r="GA1249" s="25"/>
      <c r="GB1249" s="25"/>
      <c r="GC1249" s="25"/>
      <c r="GD1249" s="25"/>
      <c r="GE1249" s="25"/>
      <c r="GF1249" s="25"/>
      <c r="GG1249" s="25"/>
      <c r="GH1249" s="25"/>
      <c r="GI1249" s="25"/>
      <c r="GJ1249" s="25"/>
      <c r="GK1249" s="25"/>
      <c r="GL1249" s="25"/>
      <c r="GM1249" s="25"/>
      <c r="GN1249" s="25"/>
      <c r="GO1249" s="25"/>
      <c r="GP1249" s="25"/>
      <c r="GQ1249" s="25"/>
      <c r="GR1249" s="25"/>
      <c r="GS1249" s="25"/>
      <c r="GT1249" s="25"/>
      <c r="GU1249" s="25"/>
      <c r="GV1249" s="25"/>
      <c r="GW1249" s="25"/>
      <c r="GX1249" s="25"/>
      <c r="GY1249" s="25"/>
      <c r="GZ1249" s="25"/>
      <c r="HA1249" s="25"/>
      <c r="HB1249" s="25"/>
      <c r="HC1249" s="25"/>
      <c r="HD1249" s="25"/>
      <c r="HE1249" s="25"/>
      <c r="HF1249" s="25"/>
      <c r="HG1249" s="25"/>
      <c r="HH1249" s="25"/>
      <c r="HI1249" s="25"/>
      <c r="HJ1249" s="25"/>
      <c r="HK1249" s="25"/>
      <c r="HL1249" s="25"/>
      <c r="HM1249" s="25"/>
      <c r="HN1249" s="25"/>
      <c r="HO1249" s="25"/>
      <c r="HP1249" s="25"/>
      <c r="HQ1249" s="25"/>
      <c r="HR1249" s="25"/>
      <c r="HS1249" s="25"/>
      <c r="HT1249" s="25"/>
      <c r="HU1249" s="25"/>
      <c r="HV1249" s="25"/>
      <c r="HW1249" s="25"/>
      <c r="HX1249" s="25"/>
      <c r="HY1249" s="25"/>
      <c r="HZ1249" s="25"/>
      <c r="IA1249" s="25"/>
      <c r="IB1249" s="25"/>
      <c r="IC1249" s="25"/>
      <c r="ID1249" s="25"/>
      <c r="IE1249" s="25"/>
      <c r="IF1249" s="25"/>
      <c r="IG1249" s="25"/>
      <c r="IH1249" s="25"/>
      <c r="II1249" s="25"/>
      <c r="IJ1249" s="25"/>
      <c r="IK1249" s="25"/>
      <c r="IL1249" s="25"/>
      <c r="IM1249" s="25"/>
      <c r="IN1249" s="25"/>
      <c r="IO1249" s="25"/>
      <c r="IP1249" s="25"/>
      <c r="IQ1249" s="25"/>
      <c r="IR1249" s="25"/>
      <c r="IS1249" s="25"/>
      <c r="IT1249" s="25"/>
      <c r="IU1249" s="25"/>
      <c r="IV1249" s="25"/>
    </row>
    <row r="1250" spans="1:256" s="12" customFormat="1" ht="31.5">
      <c r="A1250" s="11" t="s">
        <v>231</v>
      </c>
      <c r="B1250" s="13" t="s">
        <v>241</v>
      </c>
      <c r="C1250" s="9">
        <v>296</v>
      </c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  <c r="CM1250" s="25"/>
      <c r="CN1250" s="25"/>
      <c r="CO1250" s="25"/>
      <c r="CP1250" s="25"/>
      <c r="CQ1250" s="25"/>
      <c r="CR1250" s="25"/>
      <c r="CS1250" s="25"/>
      <c r="CT1250" s="25"/>
      <c r="CU1250" s="25"/>
      <c r="CV1250" s="25"/>
      <c r="CW1250" s="25"/>
      <c r="CX1250" s="25"/>
      <c r="CY1250" s="25"/>
      <c r="CZ1250" s="25"/>
      <c r="DA1250" s="25"/>
      <c r="DB1250" s="25"/>
      <c r="DC1250" s="25"/>
      <c r="DD1250" s="25"/>
      <c r="DE1250" s="25"/>
      <c r="DF1250" s="25"/>
      <c r="DG1250" s="25"/>
      <c r="DH1250" s="25"/>
      <c r="DI1250" s="25"/>
      <c r="DJ1250" s="25"/>
      <c r="DK1250" s="25"/>
      <c r="DL1250" s="25"/>
      <c r="DM1250" s="25"/>
      <c r="DN1250" s="25"/>
      <c r="DO1250" s="25"/>
      <c r="DP1250" s="25"/>
      <c r="DQ1250" s="25"/>
      <c r="DR1250" s="25"/>
      <c r="DS1250" s="25"/>
      <c r="DT1250" s="25"/>
      <c r="DU1250" s="25"/>
      <c r="DV1250" s="25"/>
      <c r="DW1250" s="25"/>
      <c r="DX1250" s="25"/>
      <c r="DY1250" s="25"/>
      <c r="DZ1250" s="25"/>
      <c r="EA1250" s="25"/>
      <c r="EB1250" s="25"/>
      <c r="EC1250" s="25"/>
      <c r="ED1250" s="25"/>
      <c r="EE1250" s="25"/>
      <c r="EF1250" s="25"/>
      <c r="EG1250" s="25"/>
      <c r="EH1250" s="25"/>
      <c r="EI1250" s="25"/>
      <c r="EJ1250" s="25"/>
      <c r="EK1250" s="25"/>
      <c r="EL1250" s="25"/>
      <c r="EM1250" s="25"/>
      <c r="EN1250" s="25"/>
      <c r="EO1250" s="25"/>
      <c r="EP1250" s="25"/>
      <c r="EQ1250" s="25"/>
      <c r="ER1250" s="25"/>
      <c r="ES1250" s="25"/>
      <c r="ET1250" s="25"/>
      <c r="EU1250" s="25"/>
      <c r="EV1250" s="25"/>
      <c r="EW1250" s="25"/>
      <c r="EX1250" s="25"/>
      <c r="EY1250" s="25"/>
      <c r="EZ1250" s="25"/>
      <c r="FA1250" s="25"/>
      <c r="FB1250" s="25"/>
      <c r="FC1250" s="25"/>
      <c r="FD1250" s="25"/>
      <c r="FE1250" s="25"/>
      <c r="FF1250" s="25"/>
      <c r="FG1250" s="25"/>
      <c r="FH1250" s="25"/>
      <c r="FI1250" s="25"/>
      <c r="FJ1250" s="25"/>
      <c r="FK1250" s="25"/>
      <c r="FL1250" s="25"/>
      <c r="FM1250" s="25"/>
      <c r="FN1250" s="25"/>
      <c r="FO1250" s="25"/>
      <c r="FP1250" s="25"/>
      <c r="FQ1250" s="25"/>
      <c r="FR1250" s="25"/>
      <c r="FS1250" s="25"/>
      <c r="FT1250" s="25"/>
      <c r="FU1250" s="25"/>
      <c r="FV1250" s="25"/>
      <c r="FW1250" s="25"/>
      <c r="FX1250" s="25"/>
      <c r="FY1250" s="25"/>
      <c r="FZ1250" s="25"/>
      <c r="GA1250" s="25"/>
      <c r="GB1250" s="25"/>
      <c r="GC1250" s="25"/>
      <c r="GD1250" s="25"/>
      <c r="GE1250" s="25"/>
      <c r="GF1250" s="25"/>
      <c r="GG1250" s="25"/>
      <c r="GH1250" s="25"/>
      <c r="GI1250" s="25"/>
      <c r="GJ1250" s="25"/>
      <c r="GK1250" s="25"/>
      <c r="GL1250" s="25"/>
      <c r="GM1250" s="25"/>
      <c r="GN1250" s="25"/>
      <c r="GO1250" s="25"/>
      <c r="GP1250" s="25"/>
      <c r="GQ1250" s="25"/>
      <c r="GR1250" s="25"/>
      <c r="GS1250" s="25"/>
      <c r="GT1250" s="25"/>
      <c r="GU1250" s="25"/>
      <c r="GV1250" s="25"/>
      <c r="GW1250" s="25"/>
      <c r="GX1250" s="25"/>
      <c r="GY1250" s="25"/>
      <c r="GZ1250" s="25"/>
      <c r="HA1250" s="25"/>
      <c r="HB1250" s="25"/>
      <c r="HC1250" s="25"/>
      <c r="HD1250" s="25"/>
      <c r="HE1250" s="25"/>
      <c r="HF1250" s="25"/>
      <c r="HG1250" s="25"/>
      <c r="HH1250" s="25"/>
      <c r="HI1250" s="25"/>
      <c r="HJ1250" s="25"/>
      <c r="HK1250" s="25"/>
      <c r="HL1250" s="25"/>
      <c r="HM1250" s="25"/>
      <c r="HN1250" s="25"/>
      <c r="HO1250" s="25"/>
      <c r="HP1250" s="25"/>
      <c r="HQ1250" s="25"/>
      <c r="HR1250" s="25"/>
      <c r="HS1250" s="25"/>
      <c r="HT1250" s="25"/>
      <c r="HU1250" s="25"/>
      <c r="HV1250" s="25"/>
      <c r="HW1250" s="25"/>
      <c r="HX1250" s="25"/>
      <c r="HY1250" s="25"/>
      <c r="HZ1250" s="25"/>
      <c r="IA1250" s="25"/>
      <c r="IB1250" s="25"/>
      <c r="IC1250" s="25"/>
      <c r="ID1250" s="25"/>
      <c r="IE1250" s="25"/>
      <c r="IF1250" s="25"/>
      <c r="IG1250" s="25"/>
      <c r="IH1250" s="25"/>
      <c r="II1250" s="25"/>
      <c r="IJ1250" s="25"/>
      <c r="IK1250" s="25"/>
      <c r="IL1250" s="25"/>
      <c r="IM1250" s="25"/>
      <c r="IN1250" s="25"/>
      <c r="IO1250" s="25"/>
      <c r="IP1250" s="25"/>
      <c r="IQ1250" s="25"/>
      <c r="IR1250" s="25"/>
      <c r="IS1250" s="25"/>
      <c r="IT1250" s="25"/>
      <c r="IU1250" s="25"/>
      <c r="IV1250" s="25"/>
    </row>
    <row r="1251" spans="1:256" s="12" customFormat="1" ht="15.75">
      <c r="A1251" s="11" t="s">
        <v>933</v>
      </c>
      <c r="B1251" s="13" t="s">
        <v>377</v>
      </c>
      <c r="C1251" s="34">
        <v>240</v>
      </c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  <c r="BN1251" s="25"/>
      <c r="BO1251" s="25"/>
      <c r="BP1251" s="25"/>
      <c r="BQ1251" s="25"/>
      <c r="BR1251" s="25"/>
      <c r="BS1251" s="25"/>
      <c r="BT1251" s="25"/>
      <c r="BU1251" s="25"/>
      <c r="BV1251" s="25"/>
      <c r="BW1251" s="25"/>
      <c r="BX1251" s="25"/>
      <c r="BY1251" s="25"/>
      <c r="BZ1251" s="25"/>
      <c r="CA1251" s="25"/>
      <c r="CB1251" s="25"/>
      <c r="CC1251" s="25"/>
      <c r="CD1251" s="25"/>
      <c r="CE1251" s="25"/>
      <c r="CF1251" s="25"/>
      <c r="CG1251" s="25"/>
      <c r="CH1251" s="25"/>
      <c r="CI1251" s="25"/>
      <c r="CJ1251" s="25"/>
      <c r="CK1251" s="25"/>
      <c r="CL1251" s="25"/>
      <c r="CM1251" s="25"/>
      <c r="CN1251" s="25"/>
      <c r="CO1251" s="25"/>
      <c r="CP1251" s="25"/>
      <c r="CQ1251" s="25"/>
      <c r="CR1251" s="25"/>
      <c r="CS1251" s="25"/>
      <c r="CT1251" s="25"/>
      <c r="CU1251" s="25"/>
      <c r="CV1251" s="25"/>
      <c r="CW1251" s="25"/>
      <c r="CX1251" s="25"/>
      <c r="CY1251" s="25"/>
      <c r="CZ1251" s="25"/>
      <c r="DA1251" s="25"/>
      <c r="DB1251" s="25"/>
      <c r="DC1251" s="25"/>
      <c r="DD1251" s="25"/>
      <c r="DE1251" s="25"/>
      <c r="DF1251" s="25"/>
      <c r="DG1251" s="25"/>
      <c r="DH1251" s="25"/>
      <c r="DI1251" s="25"/>
      <c r="DJ1251" s="25"/>
      <c r="DK1251" s="25"/>
      <c r="DL1251" s="25"/>
      <c r="DM1251" s="25"/>
      <c r="DN1251" s="25"/>
      <c r="DO1251" s="25"/>
      <c r="DP1251" s="25"/>
      <c r="DQ1251" s="25"/>
      <c r="DR1251" s="25"/>
      <c r="DS1251" s="25"/>
      <c r="DT1251" s="25"/>
      <c r="DU1251" s="25"/>
      <c r="DV1251" s="25"/>
      <c r="DW1251" s="25"/>
      <c r="DX1251" s="25"/>
      <c r="DY1251" s="25"/>
      <c r="DZ1251" s="25"/>
      <c r="EA1251" s="25"/>
      <c r="EB1251" s="25"/>
      <c r="EC1251" s="25"/>
      <c r="ED1251" s="25"/>
      <c r="EE1251" s="25"/>
      <c r="EF1251" s="25"/>
      <c r="EG1251" s="25"/>
      <c r="EH1251" s="25"/>
      <c r="EI1251" s="25"/>
      <c r="EJ1251" s="25"/>
      <c r="EK1251" s="25"/>
      <c r="EL1251" s="25"/>
      <c r="EM1251" s="25"/>
      <c r="EN1251" s="25"/>
      <c r="EO1251" s="25"/>
      <c r="EP1251" s="25"/>
      <c r="EQ1251" s="25"/>
      <c r="ER1251" s="25"/>
      <c r="ES1251" s="25"/>
      <c r="ET1251" s="25"/>
      <c r="EU1251" s="25"/>
      <c r="EV1251" s="25"/>
      <c r="EW1251" s="25"/>
      <c r="EX1251" s="25"/>
      <c r="EY1251" s="25"/>
      <c r="EZ1251" s="25"/>
      <c r="FA1251" s="25"/>
      <c r="FB1251" s="25"/>
      <c r="FC1251" s="25"/>
      <c r="FD1251" s="25"/>
      <c r="FE1251" s="25"/>
      <c r="FF1251" s="25"/>
      <c r="FG1251" s="25"/>
      <c r="FH1251" s="25"/>
      <c r="FI1251" s="25"/>
      <c r="FJ1251" s="25"/>
      <c r="FK1251" s="25"/>
      <c r="FL1251" s="25"/>
      <c r="FM1251" s="25"/>
      <c r="FN1251" s="25"/>
      <c r="FO1251" s="25"/>
      <c r="FP1251" s="25"/>
      <c r="FQ1251" s="25"/>
      <c r="FR1251" s="25"/>
      <c r="FS1251" s="25"/>
      <c r="FT1251" s="25"/>
      <c r="FU1251" s="25"/>
      <c r="FV1251" s="25"/>
      <c r="FW1251" s="25"/>
      <c r="FX1251" s="25"/>
      <c r="FY1251" s="25"/>
      <c r="FZ1251" s="25"/>
      <c r="GA1251" s="25"/>
      <c r="GB1251" s="25"/>
      <c r="GC1251" s="25"/>
      <c r="GD1251" s="25"/>
      <c r="GE1251" s="25"/>
      <c r="GF1251" s="25"/>
      <c r="GG1251" s="25"/>
      <c r="GH1251" s="25"/>
      <c r="GI1251" s="25"/>
      <c r="GJ1251" s="25"/>
      <c r="GK1251" s="25"/>
      <c r="GL1251" s="25"/>
      <c r="GM1251" s="25"/>
      <c r="GN1251" s="25"/>
      <c r="GO1251" s="25"/>
      <c r="GP1251" s="25"/>
      <c r="GQ1251" s="25"/>
      <c r="GR1251" s="25"/>
      <c r="GS1251" s="25"/>
      <c r="GT1251" s="25"/>
      <c r="GU1251" s="25"/>
      <c r="GV1251" s="25"/>
      <c r="GW1251" s="25"/>
      <c r="GX1251" s="25"/>
      <c r="GY1251" s="25"/>
      <c r="GZ1251" s="25"/>
      <c r="HA1251" s="25"/>
      <c r="HB1251" s="25"/>
      <c r="HC1251" s="25"/>
      <c r="HD1251" s="25"/>
      <c r="HE1251" s="25"/>
      <c r="HF1251" s="25"/>
      <c r="HG1251" s="25"/>
      <c r="HH1251" s="25"/>
      <c r="HI1251" s="25"/>
      <c r="HJ1251" s="25"/>
      <c r="HK1251" s="25"/>
      <c r="HL1251" s="25"/>
      <c r="HM1251" s="25"/>
      <c r="HN1251" s="25"/>
      <c r="HO1251" s="25"/>
      <c r="HP1251" s="25"/>
      <c r="HQ1251" s="25"/>
      <c r="HR1251" s="25"/>
      <c r="HS1251" s="25"/>
      <c r="HT1251" s="25"/>
      <c r="HU1251" s="25"/>
      <c r="HV1251" s="25"/>
      <c r="HW1251" s="25"/>
      <c r="HX1251" s="25"/>
      <c r="HY1251" s="25"/>
      <c r="HZ1251" s="25"/>
      <c r="IA1251" s="25"/>
      <c r="IB1251" s="25"/>
      <c r="IC1251" s="25"/>
      <c r="ID1251" s="25"/>
      <c r="IE1251" s="25"/>
      <c r="IF1251" s="25"/>
      <c r="IG1251" s="25"/>
      <c r="IH1251" s="25"/>
      <c r="II1251" s="25"/>
      <c r="IJ1251" s="25"/>
      <c r="IK1251" s="25"/>
      <c r="IL1251" s="25"/>
      <c r="IM1251" s="25"/>
      <c r="IN1251" s="25"/>
      <c r="IO1251" s="25"/>
      <c r="IP1251" s="25"/>
      <c r="IQ1251" s="25"/>
      <c r="IR1251" s="25"/>
      <c r="IS1251" s="25"/>
      <c r="IT1251" s="25"/>
      <c r="IU1251" s="25"/>
      <c r="IV1251" s="25"/>
    </row>
    <row r="1252" spans="1:256" s="12" customFormat="1" ht="15.75">
      <c r="A1252" s="11" t="s">
        <v>934</v>
      </c>
      <c r="B1252" s="13" t="s">
        <v>733</v>
      </c>
      <c r="C1252" s="9">
        <v>463</v>
      </c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  <c r="BN1252" s="25"/>
      <c r="BO1252" s="25"/>
      <c r="BP1252" s="25"/>
      <c r="BQ1252" s="25"/>
      <c r="BR1252" s="25"/>
      <c r="BS1252" s="25"/>
      <c r="BT1252" s="25"/>
      <c r="BU1252" s="25"/>
      <c r="BV1252" s="25"/>
      <c r="BW1252" s="25"/>
      <c r="BX1252" s="25"/>
      <c r="BY1252" s="25"/>
      <c r="BZ1252" s="25"/>
      <c r="CA1252" s="25"/>
      <c r="CB1252" s="25"/>
      <c r="CC1252" s="25"/>
      <c r="CD1252" s="25"/>
      <c r="CE1252" s="25"/>
      <c r="CF1252" s="25"/>
      <c r="CG1252" s="25"/>
      <c r="CH1252" s="25"/>
      <c r="CI1252" s="25"/>
      <c r="CJ1252" s="25"/>
      <c r="CK1252" s="25"/>
      <c r="CL1252" s="25"/>
      <c r="CM1252" s="25"/>
      <c r="CN1252" s="25"/>
      <c r="CO1252" s="25"/>
      <c r="CP1252" s="25"/>
      <c r="CQ1252" s="25"/>
      <c r="CR1252" s="25"/>
      <c r="CS1252" s="25"/>
      <c r="CT1252" s="25"/>
      <c r="CU1252" s="25"/>
      <c r="CV1252" s="25"/>
      <c r="CW1252" s="25"/>
      <c r="CX1252" s="25"/>
      <c r="CY1252" s="25"/>
      <c r="CZ1252" s="25"/>
      <c r="DA1252" s="25"/>
      <c r="DB1252" s="25"/>
      <c r="DC1252" s="25"/>
      <c r="DD1252" s="25"/>
      <c r="DE1252" s="25"/>
      <c r="DF1252" s="25"/>
      <c r="DG1252" s="25"/>
      <c r="DH1252" s="25"/>
      <c r="DI1252" s="25"/>
      <c r="DJ1252" s="25"/>
      <c r="DK1252" s="25"/>
      <c r="DL1252" s="25"/>
      <c r="DM1252" s="25"/>
      <c r="DN1252" s="25"/>
      <c r="DO1252" s="25"/>
      <c r="DP1252" s="25"/>
      <c r="DQ1252" s="25"/>
      <c r="DR1252" s="25"/>
      <c r="DS1252" s="25"/>
      <c r="DT1252" s="25"/>
      <c r="DU1252" s="25"/>
      <c r="DV1252" s="25"/>
      <c r="DW1252" s="25"/>
      <c r="DX1252" s="25"/>
      <c r="DY1252" s="25"/>
      <c r="DZ1252" s="25"/>
      <c r="EA1252" s="25"/>
      <c r="EB1252" s="25"/>
      <c r="EC1252" s="25"/>
      <c r="ED1252" s="25"/>
      <c r="EE1252" s="25"/>
      <c r="EF1252" s="25"/>
      <c r="EG1252" s="25"/>
      <c r="EH1252" s="25"/>
      <c r="EI1252" s="25"/>
      <c r="EJ1252" s="25"/>
      <c r="EK1252" s="25"/>
      <c r="EL1252" s="25"/>
      <c r="EM1252" s="25"/>
      <c r="EN1252" s="25"/>
      <c r="EO1252" s="25"/>
      <c r="EP1252" s="25"/>
      <c r="EQ1252" s="25"/>
      <c r="ER1252" s="25"/>
      <c r="ES1252" s="25"/>
      <c r="ET1252" s="25"/>
      <c r="EU1252" s="25"/>
      <c r="EV1252" s="25"/>
      <c r="EW1252" s="25"/>
      <c r="EX1252" s="25"/>
      <c r="EY1252" s="25"/>
      <c r="EZ1252" s="25"/>
      <c r="FA1252" s="25"/>
      <c r="FB1252" s="25"/>
      <c r="FC1252" s="25"/>
      <c r="FD1252" s="25"/>
      <c r="FE1252" s="25"/>
      <c r="FF1252" s="25"/>
      <c r="FG1252" s="25"/>
      <c r="FH1252" s="25"/>
      <c r="FI1252" s="25"/>
      <c r="FJ1252" s="25"/>
      <c r="FK1252" s="25"/>
      <c r="FL1252" s="25"/>
      <c r="FM1252" s="25"/>
      <c r="FN1252" s="25"/>
      <c r="FO1252" s="25"/>
      <c r="FP1252" s="25"/>
      <c r="FQ1252" s="25"/>
      <c r="FR1252" s="25"/>
      <c r="FS1252" s="25"/>
      <c r="FT1252" s="25"/>
      <c r="FU1252" s="25"/>
      <c r="FV1252" s="25"/>
      <c r="FW1252" s="25"/>
      <c r="FX1252" s="25"/>
      <c r="FY1252" s="25"/>
      <c r="FZ1252" s="25"/>
      <c r="GA1252" s="25"/>
      <c r="GB1252" s="25"/>
      <c r="GC1252" s="25"/>
      <c r="GD1252" s="25"/>
      <c r="GE1252" s="25"/>
      <c r="GF1252" s="25"/>
      <c r="GG1252" s="25"/>
      <c r="GH1252" s="25"/>
      <c r="GI1252" s="25"/>
      <c r="GJ1252" s="25"/>
      <c r="GK1252" s="25"/>
      <c r="GL1252" s="25"/>
      <c r="GM1252" s="25"/>
      <c r="GN1252" s="25"/>
      <c r="GO1252" s="25"/>
      <c r="GP1252" s="25"/>
      <c r="GQ1252" s="25"/>
      <c r="GR1252" s="25"/>
      <c r="GS1252" s="25"/>
      <c r="GT1252" s="25"/>
      <c r="GU1252" s="25"/>
      <c r="GV1252" s="25"/>
      <c r="GW1252" s="25"/>
      <c r="GX1252" s="25"/>
      <c r="GY1252" s="25"/>
      <c r="GZ1252" s="25"/>
      <c r="HA1252" s="25"/>
      <c r="HB1252" s="25"/>
      <c r="HC1252" s="25"/>
      <c r="HD1252" s="25"/>
      <c r="HE1252" s="25"/>
      <c r="HF1252" s="25"/>
      <c r="HG1252" s="25"/>
      <c r="HH1252" s="25"/>
      <c r="HI1252" s="25"/>
      <c r="HJ1252" s="25"/>
      <c r="HK1252" s="25"/>
      <c r="HL1252" s="25"/>
      <c r="HM1252" s="25"/>
      <c r="HN1252" s="25"/>
      <c r="HO1252" s="25"/>
      <c r="HP1252" s="25"/>
      <c r="HQ1252" s="25"/>
      <c r="HR1252" s="25"/>
      <c r="HS1252" s="25"/>
      <c r="HT1252" s="25"/>
      <c r="HU1252" s="25"/>
      <c r="HV1252" s="25"/>
      <c r="HW1252" s="25"/>
      <c r="HX1252" s="25"/>
      <c r="HY1252" s="25"/>
      <c r="HZ1252" s="25"/>
      <c r="IA1252" s="25"/>
      <c r="IB1252" s="25"/>
      <c r="IC1252" s="25"/>
      <c r="ID1252" s="25"/>
      <c r="IE1252" s="25"/>
      <c r="IF1252" s="25"/>
      <c r="IG1252" s="25"/>
      <c r="IH1252" s="25"/>
      <c r="II1252" s="25"/>
      <c r="IJ1252" s="25"/>
      <c r="IK1252" s="25"/>
      <c r="IL1252" s="25"/>
      <c r="IM1252" s="25"/>
      <c r="IN1252" s="25"/>
      <c r="IO1252" s="25"/>
      <c r="IP1252" s="25"/>
      <c r="IQ1252" s="25"/>
      <c r="IR1252" s="25"/>
      <c r="IS1252" s="25"/>
      <c r="IT1252" s="25"/>
      <c r="IU1252" s="25"/>
      <c r="IV1252" s="25"/>
    </row>
    <row r="1253" spans="1:256" s="12" customFormat="1" ht="15.75">
      <c r="A1253" s="11" t="s">
        <v>935</v>
      </c>
      <c r="B1253" s="13" t="s">
        <v>716</v>
      </c>
      <c r="C1253" s="9">
        <v>163</v>
      </c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  <c r="BN1253" s="25"/>
      <c r="BO1253" s="25"/>
      <c r="BP1253" s="25"/>
      <c r="BQ1253" s="25"/>
      <c r="BR1253" s="25"/>
      <c r="BS1253" s="25"/>
      <c r="BT1253" s="25"/>
      <c r="BU1253" s="25"/>
      <c r="BV1253" s="25"/>
      <c r="BW1253" s="25"/>
      <c r="BX1253" s="25"/>
      <c r="BY1253" s="25"/>
      <c r="BZ1253" s="25"/>
      <c r="CA1253" s="25"/>
      <c r="CB1253" s="25"/>
      <c r="CC1253" s="25"/>
      <c r="CD1253" s="25"/>
      <c r="CE1253" s="25"/>
      <c r="CF1253" s="25"/>
      <c r="CG1253" s="25"/>
      <c r="CH1253" s="25"/>
      <c r="CI1253" s="25"/>
      <c r="CJ1253" s="25"/>
      <c r="CK1253" s="25"/>
      <c r="CL1253" s="25"/>
      <c r="CM1253" s="25"/>
      <c r="CN1253" s="25"/>
      <c r="CO1253" s="25"/>
      <c r="CP1253" s="25"/>
      <c r="CQ1253" s="25"/>
      <c r="CR1253" s="25"/>
      <c r="CS1253" s="25"/>
      <c r="CT1253" s="25"/>
      <c r="CU1253" s="25"/>
      <c r="CV1253" s="25"/>
      <c r="CW1253" s="25"/>
      <c r="CX1253" s="25"/>
      <c r="CY1253" s="25"/>
      <c r="CZ1253" s="25"/>
      <c r="DA1253" s="25"/>
      <c r="DB1253" s="25"/>
      <c r="DC1253" s="25"/>
      <c r="DD1253" s="25"/>
      <c r="DE1253" s="25"/>
      <c r="DF1253" s="25"/>
      <c r="DG1253" s="25"/>
      <c r="DH1253" s="25"/>
      <c r="DI1253" s="25"/>
      <c r="DJ1253" s="25"/>
      <c r="DK1253" s="25"/>
      <c r="DL1253" s="25"/>
      <c r="DM1253" s="25"/>
      <c r="DN1253" s="25"/>
      <c r="DO1253" s="25"/>
      <c r="DP1253" s="25"/>
      <c r="DQ1253" s="25"/>
      <c r="DR1253" s="25"/>
      <c r="DS1253" s="25"/>
      <c r="DT1253" s="25"/>
      <c r="DU1253" s="25"/>
      <c r="DV1253" s="25"/>
      <c r="DW1253" s="25"/>
      <c r="DX1253" s="25"/>
      <c r="DY1253" s="25"/>
      <c r="DZ1253" s="25"/>
      <c r="EA1253" s="25"/>
      <c r="EB1253" s="25"/>
      <c r="EC1253" s="25"/>
      <c r="ED1253" s="25"/>
      <c r="EE1253" s="25"/>
      <c r="EF1253" s="25"/>
      <c r="EG1253" s="25"/>
      <c r="EH1253" s="25"/>
      <c r="EI1253" s="25"/>
      <c r="EJ1253" s="25"/>
      <c r="EK1253" s="25"/>
      <c r="EL1253" s="25"/>
      <c r="EM1253" s="25"/>
      <c r="EN1253" s="25"/>
      <c r="EO1253" s="25"/>
      <c r="EP1253" s="25"/>
      <c r="EQ1253" s="25"/>
      <c r="ER1253" s="25"/>
      <c r="ES1253" s="25"/>
      <c r="ET1253" s="25"/>
      <c r="EU1253" s="25"/>
      <c r="EV1253" s="25"/>
      <c r="EW1253" s="25"/>
      <c r="EX1253" s="25"/>
      <c r="EY1253" s="25"/>
      <c r="EZ1253" s="25"/>
      <c r="FA1253" s="25"/>
      <c r="FB1253" s="25"/>
      <c r="FC1253" s="25"/>
      <c r="FD1253" s="25"/>
      <c r="FE1253" s="25"/>
      <c r="FF1253" s="25"/>
      <c r="FG1253" s="25"/>
      <c r="FH1253" s="25"/>
      <c r="FI1253" s="25"/>
      <c r="FJ1253" s="25"/>
      <c r="FK1253" s="25"/>
      <c r="FL1253" s="25"/>
      <c r="FM1253" s="25"/>
      <c r="FN1253" s="25"/>
      <c r="FO1253" s="25"/>
      <c r="FP1253" s="25"/>
      <c r="FQ1253" s="25"/>
      <c r="FR1253" s="25"/>
      <c r="FS1253" s="25"/>
      <c r="FT1253" s="25"/>
      <c r="FU1253" s="25"/>
      <c r="FV1253" s="25"/>
      <c r="FW1253" s="25"/>
      <c r="FX1253" s="25"/>
      <c r="FY1253" s="25"/>
      <c r="FZ1253" s="25"/>
      <c r="GA1253" s="25"/>
      <c r="GB1253" s="25"/>
      <c r="GC1253" s="25"/>
      <c r="GD1253" s="25"/>
      <c r="GE1253" s="25"/>
      <c r="GF1253" s="25"/>
      <c r="GG1253" s="25"/>
      <c r="GH1253" s="25"/>
      <c r="GI1253" s="25"/>
      <c r="GJ1253" s="25"/>
      <c r="GK1253" s="25"/>
      <c r="GL1253" s="25"/>
      <c r="GM1253" s="25"/>
      <c r="GN1253" s="25"/>
      <c r="GO1253" s="25"/>
      <c r="GP1253" s="25"/>
      <c r="GQ1253" s="25"/>
      <c r="GR1253" s="25"/>
      <c r="GS1253" s="25"/>
      <c r="GT1253" s="25"/>
      <c r="GU1253" s="25"/>
      <c r="GV1253" s="25"/>
      <c r="GW1253" s="25"/>
      <c r="GX1253" s="25"/>
      <c r="GY1253" s="25"/>
      <c r="GZ1253" s="25"/>
      <c r="HA1253" s="25"/>
      <c r="HB1253" s="25"/>
      <c r="HC1253" s="25"/>
      <c r="HD1253" s="25"/>
      <c r="HE1253" s="25"/>
      <c r="HF1253" s="25"/>
      <c r="HG1253" s="25"/>
      <c r="HH1253" s="25"/>
      <c r="HI1253" s="25"/>
      <c r="HJ1253" s="25"/>
      <c r="HK1253" s="25"/>
      <c r="HL1253" s="25"/>
      <c r="HM1253" s="25"/>
      <c r="HN1253" s="25"/>
      <c r="HO1253" s="25"/>
      <c r="HP1253" s="25"/>
      <c r="HQ1253" s="25"/>
      <c r="HR1253" s="25"/>
      <c r="HS1253" s="25"/>
      <c r="HT1253" s="25"/>
      <c r="HU1253" s="25"/>
      <c r="HV1253" s="25"/>
      <c r="HW1253" s="25"/>
      <c r="HX1253" s="25"/>
      <c r="HY1253" s="25"/>
      <c r="HZ1253" s="25"/>
      <c r="IA1253" s="25"/>
      <c r="IB1253" s="25"/>
      <c r="IC1253" s="25"/>
      <c r="ID1253" s="25"/>
      <c r="IE1253" s="25"/>
      <c r="IF1253" s="25"/>
      <c r="IG1253" s="25"/>
      <c r="IH1253" s="25"/>
      <c r="II1253" s="25"/>
      <c r="IJ1253" s="25"/>
      <c r="IK1253" s="25"/>
      <c r="IL1253" s="25"/>
      <c r="IM1253" s="25"/>
      <c r="IN1253" s="25"/>
      <c r="IO1253" s="25"/>
      <c r="IP1253" s="25"/>
      <c r="IQ1253" s="25"/>
      <c r="IR1253" s="25"/>
      <c r="IS1253" s="25"/>
      <c r="IT1253" s="25"/>
      <c r="IU1253" s="25"/>
      <c r="IV1253" s="25"/>
    </row>
    <row r="1254" spans="1:256" s="12" customFormat="1" ht="15.75">
      <c r="A1254" s="11" t="s">
        <v>936</v>
      </c>
      <c r="B1254" s="13" t="s">
        <v>378</v>
      </c>
      <c r="C1254" s="34">
        <v>210</v>
      </c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  <c r="BN1254" s="25"/>
      <c r="BO1254" s="25"/>
      <c r="BP1254" s="25"/>
      <c r="BQ1254" s="25"/>
      <c r="BR1254" s="25"/>
      <c r="BS1254" s="25"/>
      <c r="BT1254" s="25"/>
      <c r="BU1254" s="25"/>
      <c r="BV1254" s="25"/>
      <c r="BW1254" s="25"/>
      <c r="BX1254" s="25"/>
      <c r="BY1254" s="25"/>
      <c r="BZ1254" s="25"/>
      <c r="CA1254" s="25"/>
      <c r="CB1254" s="25"/>
      <c r="CC1254" s="25"/>
      <c r="CD1254" s="25"/>
      <c r="CE1254" s="25"/>
      <c r="CF1254" s="25"/>
      <c r="CG1254" s="25"/>
      <c r="CH1254" s="25"/>
      <c r="CI1254" s="25"/>
      <c r="CJ1254" s="25"/>
      <c r="CK1254" s="25"/>
      <c r="CL1254" s="25"/>
      <c r="CM1254" s="25"/>
      <c r="CN1254" s="25"/>
      <c r="CO1254" s="25"/>
      <c r="CP1254" s="25"/>
      <c r="CQ1254" s="25"/>
      <c r="CR1254" s="25"/>
      <c r="CS1254" s="25"/>
      <c r="CT1254" s="25"/>
      <c r="CU1254" s="25"/>
      <c r="CV1254" s="25"/>
      <c r="CW1254" s="25"/>
      <c r="CX1254" s="25"/>
      <c r="CY1254" s="25"/>
      <c r="CZ1254" s="25"/>
      <c r="DA1254" s="25"/>
      <c r="DB1254" s="25"/>
      <c r="DC1254" s="25"/>
      <c r="DD1254" s="25"/>
      <c r="DE1254" s="25"/>
      <c r="DF1254" s="25"/>
      <c r="DG1254" s="25"/>
      <c r="DH1254" s="25"/>
      <c r="DI1254" s="25"/>
      <c r="DJ1254" s="25"/>
      <c r="DK1254" s="25"/>
      <c r="DL1254" s="25"/>
      <c r="DM1254" s="25"/>
      <c r="DN1254" s="25"/>
      <c r="DO1254" s="25"/>
      <c r="DP1254" s="25"/>
      <c r="DQ1254" s="25"/>
      <c r="DR1254" s="25"/>
      <c r="DS1254" s="25"/>
      <c r="DT1254" s="25"/>
      <c r="DU1254" s="25"/>
      <c r="DV1254" s="25"/>
      <c r="DW1254" s="25"/>
      <c r="DX1254" s="25"/>
      <c r="DY1254" s="25"/>
      <c r="DZ1254" s="25"/>
      <c r="EA1254" s="25"/>
      <c r="EB1254" s="25"/>
      <c r="EC1254" s="25"/>
      <c r="ED1254" s="25"/>
      <c r="EE1254" s="25"/>
      <c r="EF1254" s="25"/>
      <c r="EG1254" s="25"/>
      <c r="EH1254" s="25"/>
      <c r="EI1254" s="25"/>
      <c r="EJ1254" s="25"/>
      <c r="EK1254" s="25"/>
      <c r="EL1254" s="25"/>
      <c r="EM1254" s="25"/>
      <c r="EN1254" s="25"/>
      <c r="EO1254" s="25"/>
      <c r="EP1254" s="25"/>
      <c r="EQ1254" s="25"/>
      <c r="ER1254" s="25"/>
      <c r="ES1254" s="25"/>
      <c r="ET1254" s="25"/>
      <c r="EU1254" s="25"/>
      <c r="EV1254" s="25"/>
      <c r="EW1254" s="25"/>
      <c r="EX1254" s="25"/>
      <c r="EY1254" s="25"/>
      <c r="EZ1254" s="25"/>
      <c r="FA1254" s="25"/>
      <c r="FB1254" s="25"/>
      <c r="FC1254" s="25"/>
      <c r="FD1254" s="25"/>
      <c r="FE1254" s="25"/>
      <c r="FF1254" s="25"/>
      <c r="FG1254" s="25"/>
      <c r="FH1254" s="25"/>
      <c r="FI1254" s="25"/>
      <c r="FJ1254" s="25"/>
      <c r="FK1254" s="25"/>
      <c r="FL1254" s="25"/>
      <c r="FM1254" s="25"/>
      <c r="FN1254" s="25"/>
      <c r="FO1254" s="25"/>
      <c r="FP1254" s="25"/>
      <c r="FQ1254" s="25"/>
      <c r="FR1254" s="25"/>
      <c r="FS1254" s="25"/>
      <c r="FT1254" s="25"/>
      <c r="FU1254" s="25"/>
      <c r="FV1254" s="25"/>
      <c r="FW1254" s="25"/>
      <c r="FX1254" s="25"/>
      <c r="FY1254" s="25"/>
      <c r="FZ1254" s="25"/>
      <c r="GA1254" s="25"/>
      <c r="GB1254" s="25"/>
      <c r="GC1254" s="25"/>
      <c r="GD1254" s="25"/>
      <c r="GE1254" s="25"/>
      <c r="GF1254" s="25"/>
      <c r="GG1254" s="25"/>
      <c r="GH1254" s="25"/>
      <c r="GI1254" s="25"/>
      <c r="GJ1254" s="25"/>
      <c r="GK1254" s="25"/>
      <c r="GL1254" s="25"/>
      <c r="GM1254" s="25"/>
      <c r="GN1254" s="25"/>
      <c r="GO1254" s="25"/>
      <c r="GP1254" s="25"/>
      <c r="GQ1254" s="25"/>
      <c r="GR1254" s="25"/>
      <c r="GS1254" s="25"/>
      <c r="GT1254" s="25"/>
      <c r="GU1254" s="25"/>
      <c r="GV1254" s="25"/>
      <c r="GW1254" s="25"/>
      <c r="GX1254" s="25"/>
      <c r="GY1254" s="25"/>
      <c r="GZ1254" s="25"/>
      <c r="HA1254" s="25"/>
      <c r="HB1254" s="25"/>
      <c r="HC1254" s="25"/>
      <c r="HD1254" s="25"/>
      <c r="HE1254" s="25"/>
      <c r="HF1254" s="25"/>
      <c r="HG1254" s="25"/>
      <c r="HH1254" s="25"/>
      <c r="HI1254" s="25"/>
      <c r="HJ1254" s="25"/>
      <c r="HK1254" s="25"/>
      <c r="HL1254" s="25"/>
      <c r="HM1254" s="25"/>
      <c r="HN1254" s="25"/>
      <c r="HO1254" s="25"/>
      <c r="HP1254" s="25"/>
      <c r="HQ1254" s="25"/>
      <c r="HR1254" s="25"/>
      <c r="HS1254" s="25"/>
      <c r="HT1254" s="25"/>
      <c r="HU1254" s="25"/>
      <c r="HV1254" s="25"/>
      <c r="HW1254" s="25"/>
      <c r="HX1254" s="25"/>
      <c r="HY1254" s="25"/>
      <c r="HZ1254" s="25"/>
      <c r="IA1254" s="25"/>
      <c r="IB1254" s="25"/>
      <c r="IC1254" s="25"/>
      <c r="ID1254" s="25"/>
      <c r="IE1254" s="25"/>
      <c r="IF1254" s="25"/>
      <c r="IG1254" s="25"/>
      <c r="IH1254" s="25"/>
      <c r="II1254" s="25"/>
      <c r="IJ1254" s="25"/>
      <c r="IK1254" s="25"/>
      <c r="IL1254" s="25"/>
      <c r="IM1254" s="25"/>
      <c r="IN1254" s="25"/>
      <c r="IO1254" s="25"/>
      <c r="IP1254" s="25"/>
      <c r="IQ1254" s="25"/>
      <c r="IR1254" s="25"/>
      <c r="IS1254" s="25"/>
      <c r="IT1254" s="25"/>
      <c r="IU1254" s="25"/>
      <c r="IV1254" s="25"/>
    </row>
    <row r="1255" spans="1:256" s="12" customFormat="1" ht="15.75">
      <c r="A1255" s="11" t="s">
        <v>937</v>
      </c>
      <c r="B1255" s="13" t="s">
        <v>710</v>
      </c>
      <c r="C1255" s="9">
        <v>149</v>
      </c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  <c r="BN1255" s="25"/>
      <c r="BO1255" s="25"/>
      <c r="BP1255" s="25"/>
      <c r="BQ1255" s="25"/>
      <c r="BR1255" s="25"/>
      <c r="BS1255" s="25"/>
      <c r="BT1255" s="25"/>
      <c r="BU1255" s="25"/>
      <c r="BV1255" s="25"/>
      <c r="BW1255" s="25"/>
      <c r="BX1255" s="25"/>
      <c r="BY1255" s="25"/>
      <c r="BZ1255" s="25"/>
      <c r="CA1255" s="25"/>
      <c r="CB1255" s="25"/>
      <c r="CC1255" s="25"/>
      <c r="CD1255" s="25"/>
      <c r="CE1255" s="25"/>
      <c r="CF1255" s="25"/>
      <c r="CG1255" s="25"/>
      <c r="CH1255" s="25"/>
      <c r="CI1255" s="25"/>
      <c r="CJ1255" s="25"/>
      <c r="CK1255" s="25"/>
      <c r="CL1255" s="25"/>
      <c r="CM1255" s="25"/>
      <c r="CN1255" s="25"/>
      <c r="CO1255" s="25"/>
      <c r="CP1255" s="25"/>
      <c r="CQ1255" s="25"/>
      <c r="CR1255" s="25"/>
      <c r="CS1255" s="25"/>
      <c r="CT1255" s="25"/>
      <c r="CU1255" s="25"/>
      <c r="CV1255" s="25"/>
      <c r="CW1255" s="25"/>
      <c r="CX1255" s="25"/>
      <c r="CY1255" s="25"/>
      <c r="CZ1255" s="25"/>
      <c r="DA1255" s="25"/>
      <c r="DB1255" s="25"/>
      <c r="DC1255" s="25"/>
      <c r="DD1255" s="25"/>
      <c r="DE1255" s="25"/>
      <c r="DF1255" s="25"/>
      <c r="DG1255" s="25"/>
      <c r="DH1255" s="25"/>
      <c r="DI1255" s="25"/>
      <c r="DJ1255" s="25"/>
      <c r="DK1255" s="25"/>
      <c r="DL1255" s="25"/>
      <c r="DM1255" s="25"/>
      <c r="DN1255" s="25"/>
      <c r="DO1255" s="25"/>
      <c r="DP1255" s="25"/>
      <c r="DQ1255" s="25"/>
      <c r="DR1255" s="25"/>
      <c r="DS1255" s="25"/>
      <c r="DT1255" s="25"/>
      <c r="DU1255" s="25"/>
      <c r="DV1255" s="25"/>
      <c r="DW1255" s="25"/>
      <c r="DX1255" s="25"/>
      <c r="DY1255" s="25"/>
      <c r="DZ1255" s="25"/>
      <c r="EA1255" s="25"/>
      <c r="EB1255" s="25"/>
      <c r="EC1255" s="25"/>
      <c r="ED1255" s="25"/>
      <c r="EE1255" s="25"/>
      <c r="EF1255" s="25"/>
      <c r="EG1255" s="25"/>
      <c r="EH1255" s="25"/>
      <c r="EI1255" s="25"/>
      <c r="EJ1255" s="25"/>
      <c r="EK1255" s="25"/>
      <c r="EL1255" s="25"/>
      <c r="EM1255" s="25"/>
      <c r="EN1255" s="25"/>
      <c r="EO1255" s="25"/>
      <c r="EP1255" s="25"/>
      <c r="EQ1255" s="25"/>
      <c r="ER1255" s="25"/>
      <c r="ES1255" s="25"/>
      <c r="ET1255" s="25"/>
      <c r="EU1255" s="25"/>
      <c r="EV1255" s="25"/>
      <c r="EW1255" s="25"/>
      <c r="EX1255" s="25"/>
      <c r="EY1255" s="25"/>
      <c r="EZ1255" s="25"/>
      <c r="FA1255" s="25"/>
      <c r="FB1255" s="25"/>
      <c r="FC1255" s="25"/>
      <c r="FD1255" s="25"/>
      <c r="FE1255" s="25"/>
      <c r="FF1255" s="25"/>
      <c r="FG1255" s="25"/>
      <c r="FH1255" s="25"/>
      <c r="FI1255" s="25"/>
      <c r="FJ1255" s="25"/>
      <c r="FK1255" s="25"/>
      <c r="FL1255" s="25"/>
      <c r="FM1255" s="25"/>
      <c r="FN1255" s="25"/>
      <c r="FO1255" s="25"/>
      <c r="FP1255" s="25"/>
      <c r="FQ1255" s="25"/>
      <c r="FR1255" s="25"/>
      <c r="FS1255" s="25"/>
      <c r="FT1255" s="25"/>
      <c r="FU1255" s="25"/>
      <c r="FV1255" s="25"/>
      <c r="FW1255" s="25"/>
      <c r="FX1255" s="25"/>
      <c r="FY1255" s="25"/>
      <c r="FZ1255" s="25"/>
      <c r="GA1255" s="25"/>
      <c r="GB1255" s="25"/>
      <c r="GC1255" s="25"/>
      <c r="GD1255" s="25"/>
      <c r="GE1255" s="25"/>
      <c r="GF1255" s="25"/>
      <c r="GG1255" s="25"/>
      <c r="GH1255" s="25"/>
      <c r="GI1255" s="25"/>
      <c r="GJ1255" s="25"/>
      <c r="GK1255" s="25"/>
      <c r="GL1255" s="25"/>
      <c r="GM1255" s="25"/>
      <c r="GN1255" s="25"/>
      <c r="GO1255" s="25"/>
      <c r="GP1255" s="25"/>
      <c r="GQ1255" s="25"/>
      <c r="GR1255" s="25"/>
      <c r="GS1255" s="25"/>
      <c r="GT1255" s="25"/>
      <c r="GU1255" s="25"/>
      <c r="GV1255" s="25"/>
      <c r="GW1255" s="25"/>
      <c r="GX1255" s="25"/>
      <c r="GY1255" s="25"/>
      <c r="GZ1255" s="25"/>
      <c r="HA1255" s="25"/>
      <c r="HB1255" s="25"/>
      <c r="HC1255" s="25"/>
      <c r="HD1255" s="25"/>
      <c r="HE1255" s="25"/>
      <c r="HF1255" s="25"/>
      <c r="HG1255" s="25"/>
      <c r="HH1255" s="25"/>
      <c r="HI1255" s="25"/>
      <c r="HJ1255" s="25"/>
      <c r="HK1255" s="25"/>
      <c r="HL1255" s="25"/>
      <c r="HM1255" s="25"/>
      <c r="HN1255" s="25"/>
      <c r="HO1255" s="25"/>
      <c r="HP1255" s="25"/>
      <c r="HQ1255" s="25"/>
      <c r="HR1255" s="25"/>
      <c r="HS1255" s="25"/>
      <c r="HT1255" s="25"/>
      <c r="HU1255" s="25"/>
      <c r="HV1255" s="25"/>
      <c r="HW1255" s="25"/>
      <c r="HX1255" s="25"/>
      <c r="HY1255" s="25"/>
      <c r="HZ1255" s="25"/>
      <c r="IA1255" s="25"/>
      <c r="IB1255" s="25"/>
      <c r="IC1255" s="25"/>
      <c r="ID1255" s="25"/>
      <c r="IE1255" s="25"/>
      <c r="IF1255" s="25"/>
      <c r="IG1255" s="25"/>
      <c r="IH1255" s="25"/>
      <c r="II1255" s="25"/>
      <c r="IJ1255" s="25"/>
      <c r="IK1255" s="25"/>
      <c r="IL1255" s="25"/>
      <c r="IM1255" s="25"/>
      <c r="IN1255" s="25"/>
      <c r="IO1255" s="25"/>
      <c r="IP1255" s="25"/>
      <c r="IQ1255" s="25"/>
      <c r="IR1255" s="25"/>
      <c r="IS1255" s="25"/>
      <c r="IT1255" s="25"/>
      <c r="IU1255" s="25"/>
      <c r="IV1255" s="25"/>
    </row>
    <row r="1256" spans="1:256" s="12" customFormat="1" ht="15.75">
      <c r="A1256" s="11" t="s">
        <v>938</v>
      </c>
      <c r="B1256" s="13" t="s">
        <v>712</v>
      </c>
      <c r="C1256" s="9">
        <v>297</v>
      </c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  <c r="BN1256" s="25"/>
      <c r="BO1256" s="25"/>
      <c r="BP1256" s="25"/>
      <c r="BQ1256" s="25"/>
      <c r="BR1256" s="25"/>
      <c r="BS1256" s="25"/>
      <c r="BT1256" s="25"/>
      <c r="BU1256" s="25"/>
      <c r="BV1256" s="25"/>
      <c r="BW1256" s="25"/>
      <c r="BX1256" s="25"/>
      <c r="BY1256" s="25"/>
      <c r="BZ1256" s="25"/>
      <c r="CA1256" s="25"/>
      <c r="CB1256" s="25"/>
      <c r="CC1256" s="25"/>
      <c r="CD1256" s="25"/>
      <c r="CE1256" s="25"/>
      <c r="CF1256" s="25"/>
      <c r="CG1256" s="25"/>
      <c r="CH1256" s="25"/>
      <c r="CI1256" s="25"/>
      <c r="CJ1256" s="25"/>
      <c r="CK1256" s="25"/>
      <c r="CL1256" s="25"/>
      <c r="CM1256" s="25"/>
      <c r="CN1256" s="25"/>
      <c r="CO1256" s="25"/>
      <c r="CP1256" s="25"/>
      <c r="CQ1256" s="25"/>
      <c r="CR1256" s="25"/>
      <c r="CS1256" s="25"/>
      <c r="CT1256" s="25"/>
      <c r="CU1256" s="25"/>
      <c r="CV1256" s="25"/>
      <c r="CW1256" s="25"/>
      <c r="CX1256" s="25"/>
      <c r="CY1256" s="25"/>
      <c r="CZ1256" s="25"/>
      <c r="DA1256" s="25"/>
      <c r="DB1256" s="25"/>
      <c r="DC1256" s="25"/>
      <c r="DD1256" s="25"/>
      <c r="DE1256" s="25"/>
      <c r="DF1256" s="25"/>
      <c r="DG1256" s="25"/>
      <c r="DH1256" s="25"/>
      <c r="DI1256" s="25"/>
      <c r="DJ1256" s="25"/>
      <c r="DK1256" s="25"/>
      <c r="DL1256" s="25"/>
      <c r="DM1256" s="25"/>
      <c r="DN1256" s="25"/>
      <c r="DO1256" s="25"/>
      <c r="DP1256" s="25"/>
      <c r="DQ1256" s="25"/>
      <c r="DR1256" s="25"/>
      <c r="DS1256" s="25"/>
      <c r="DT1256" s="25"/>
      <c r="DU1256" s="25"/>
      <c r="DV1256" s="25"/>
      <c r="DW1256" s="25"/>
      <c r="DX1256" s="25"/>
      <c r="DY1256" s="25"/>
      <c r="DZ1256" s="25"/>
      <c r="EA1256" s="25"/>
      <c r="EB1256" s="25"/>
      <c r="EC1256" s="25"/>
      <c r="ED1256" s="25"/>
      <c r="EE1256" s="25"/>
      <c r="EF1256" s="25"/>
      <c r="EG1256" s="25"/>
      <c r="EH1256" s="25"/>
      <c r="EI1256" s="25"/>
      <c r="EJ1256" s="25"/>
      <c r="EK1256" s="25"/>
      <c r="EL1256" s="25"/>
      <c r="EM1256" s="25"/>
      <c r="EN1256" s="25"/>
      <c r="EO1256" s="25"/>
      <c r="EP1256" s="25"/>
      <c r="EQ1256" s="25"/>
      <c r="ER1256" s="25"/>
      <c r="ES1256" s="25"/>
      <c r="ET1256" s="25"/>
      <c r="EU1256" s="25"/>
      <c r="EV1256" s="25"/>
      <c r="EW1256" s="25"/>
      <c r="EX1256" s="25"/>
      <c r="EY1256" s="25"/>
      <c r="EZ1256" s="25"/>
      <c r="FA1256" s="25"/>
      <c r="FB1256" s="25"/>
      <c r="FC1256" s="25"/>
      <c r="FD1256" s="25"/>
      <c r="FE1256" s="25"/>
      <c r="FF1256" s="25"/>
      <c r="FG1256" s="25"/>
      <c r="FH1256" s="25"/>
      <c r="FI1256" s="25"/>
      <c r="FJ1256" s="25"/>
      <c r="FK1256" s="25"/>
      <c r="FL1256" s="25"/>
      <c r="FM1256" s="25"/>
      <c r="FN1256" s="25"/>
      <c r="FO1256" s="25"/>
      <c r="FP1256" s="25"/>
      <c r="FQ1256" s="25"/>
      <c r="FR1256" s="25"/>
      <c r="FS1256" s="25"/>
      <c r="FT1256" s="25"/>
      <c r="FU1256" s="25"/>
      <c r="FV1256" s="25"/>
      <c r="FW1256" s="25"/>
      <c r="FX1256" s="25"/>
      <c r="FY1256" s="25"/>
      <c r="FZ1256" s="25"/>
      <c r="GA1256" s="25"/>
      <c r="GB1256" s="25"/>
      <c r="GC1256" s="25"/>
      <c r="GD1256" s="25"/>
      <c r="GE1256" s="25"/>
      <c r="GF1256" s="25"/>
      <c r="GG1256" s="25"/>
      <c r="GH1256" s="25"/>
      <c r="GI1256" s="25"/>
      <c r="GJ1256" s="25"/>
      <c r="GK1256" s="25"/>
      <c r="GL1256" s="25"/>
      <c r="GM1256" s="25"/>
      <c r="GN1256" s="25"/>
      <c r="GO1256" s="25"/>
      <c r="GP1256" s="25"/>
      <c r="GQ1256" s="25"/>
      <c r="GR1256" s="25"/>
      <c r="GS1256" s="25"/>
      <c r="GT1256" s="25"/>
      <c r="GU1256" s="25"/>
      <c r="GV1256" s="25"/>
      <c r="GW1256" s="25"/>
      <c r="GX1256" s="25"/>
      <c r="GY1256" s="25"/>
      <c r="GZ1256" s="25"/>
      <c r="HA1256" s="25"/>
      <c r="HB1256" s="25"/>
      <c r="HC1256" s="25"/>
      <c r="HD1256" s="25"/>
      <c r="HE1256" s="25"/>
      <c r="HF1256" s="25"/>
      <c r="HG1256" s="25"/>
      <c r="HH1256" s="25"/>
      <c r="HI1256" s="25"/>
      <c r="HJ1256" s="25"/>
      <c r="HK1256" s="25"/>
      <c r="HL1256" s="25"/>
      <c r="HM1256" s="25"/>
      <c r="HN1256" s="25"/>
      <c r="HO1256" s="25"/>
      <c r="HP1256" s="25"/>
      <c r="HQ1256" s="25"/>
      <c r="HR1256" s="25"/>
      <c r="HS1256" s="25"/>
      <c r="HT1256" s="25"/>
      <c r="HU1256" s="25"/>
      <c r="HV1256" s="25"/>
      <c r="HW1256" s="25"/>
      <c r="HX1256" s="25"/>
      <c r="HY1256" s="25"/>
      <c r="HZ1256" s="25"/>
      <c r="IA1256" s="25"/>
      <c r="IB1256" s="25"/>
      <c r="IC1256" s="25"/>
      <c r="ID1256" s="25"/>
      <c r="IE1256" s="25"/>
      <c r="IF1256" s="25"/>
      <c r="IG1256" s="25"/>
      <c r="IH1256" s="25"/>
      <c r="II1256" s="25"/>
      <c r="IJ1256" s="25"/>
      <c r="IK1256" s="25"/>
      <c r="IL1256" s="25"/>
      <c r="IM1256" s="25"/>
      <c r="IN1256" s="25"/>
      <c r="IO1256" s="25"/>
      <c r="IP1256" s="25"/>
      <c r="IQ1256" s="25"/>
      <c r="IR1256" s="25"/>
      <c r="IS1256" s="25"/>
      <c r="IT1256" s="25"/>
      <c r="IU1256" s="25"/>
      <c r="IV1256" s="25"/>
    </row>
    <row r="1257" spans="1:256" s="12" customFormat="1" ht="15.75">
      <c r="A1257" s="11" t="s">
        <v>939</v>
      </c>
      <c r="B1257" s="13" t="s">
        <v>294</v>
      </c>
      <c r="C1257" s="9">
        <v>636</v>
      </c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  <c r="BN1257" s="25"/>
      <c r="BO1257" s="25"/>
      <c r="BP1257" s="25"/>
      <c r="BQ1257" s="25"/>
      <c r="BR1257" s="25"/>
      <c r="BS1257" s="25"/>
      <c r="BT1257" s="25"/>
      <c r="BU1257" s="25"/>
      <c r="BV1257" s="25"/>
      <c r="BW1257" s="25"/>
      <c r="BX1257" s="25"/>
      <c r="BY1257" s="25"/>
      <c r="BZ1257" s="25"/>
      <c r="CA1257" s="25"/>
      <c r="CB1257" s="25"/>
      <c r="CC1257" s="25"/>
      <c r="CD1257" s="25"/>
      <c r="CE1257" s="25"/>
      <c r="CF1257" s="25"/>
      <c r="CG1257" s="25"/>
      <c r="CH1257" s="25"/>
      <c r="CI1257" s="25"/>
      <c r="CJ1257" s="25"/>
      <c r="CK1257" s="25"/>
      <c r="CL1257" s="25"/>
      <c r="CM1257" s="25"/>
      <c r="CN1257" s="25"/>
      <c r="CO1257" s="25"/>
      <c r="CP1257" s="25"/>
      <c r="CQ1257" s="25"/>
      <c r="CR1257" s="25"/>
      <c r="CS1257" s="25"/>
      <c r="CT1257" s="25"/>
      <c r="CU1257" s="25"/>
      <c r="CV1257" s="25"/>
      <c r="CW1257" s="25"/>
      <c r="CX1257" s="25"/>
      <c r="CY1257" s="25"/>
      <c r="CZ1257" s="25"/>
      <c r="DA1257" s="25"/>
      <c r="DB1257" s="25"/>
      <c r="DC1257" s="25"/>
      <c r="DD1257" s="25"/>
      <c r="DE1257" s="25"/>
      <c r="DF1257" s="25"/>
      <c r="DG1257" s="25"/>
      <c r="DH1257" s="25"/>
      <c r="DI1257" s="25"/>
      <c r="DJ1257" s="25"/>
      <c r="DK1257" s="25"/>
      <c r="DL1257" s="25"/>
      <c r="DM1257" s="25"/>
      <c r="DN1257" s="25"/>
      <c r="DO1257" s="25"/>
      <c r="DP1257" s="25"/>
      <c r="DQ1257" s="25"/>
      <c r="DR1257" s="25"/>
      <c r="DS1257" s="25"/>
      <c r="DT1257" s="25"/>
      <c r="DU1257" s="25"/>
      <c r="DV1257" s="25"/>
      <c r="DW1257" s="25"/>
      <c r="DX1257" s="25"/>
      <c r="DY1257" s="25"/>
      <c r="DZ1257" s="25"/>
      <c r="EA1257" s="25"/>
      <c r="EB1257" s="25"/>
      <c r="EC1257" s="25"/>
      <c r="ED1257" s="25"/>
      <c r="EE1257" s="25"/>
      <c r="EF1257" s="25"/>
      <c r="EG1257" s="25"/>
      <c r="EH1257" s="25"/>
      <c r="EI1257" s="25"/>
      <c r="EJ1257" s="25"/>
      <c r="EK1257" s="25"/>
      <c r="EL1257" s="25"/>
      <c r="EM1257" s="25"/>
      <c r="EN1257" s="25"/>
      <c r="EO1257" s="25"/>
      <c r="EP1257" s="25"/>
      <c r="EQ1257" s="25"/>
      <c r="ER1257" s="25"/>
      <c r="ES1257" s="25"/>
      <c r="ET1257" s="25"/>
      <c r="EU1257" s="25"/>
      <c r="EV1257" s="25"/>
      <c r="EW1257" s="25"/>
      <c r="EX1257" s="25"/>
      <c r="EY1257" s="25"/>
      <c r="EZ1257" s="25"/>
      <c r="FA1257" s="25"/>
      <c r="FB1257" s="25"/>
      <c r="FC1257" s="25"/>
      <c r="FD1257" s="25"/>
      <c r="FE1257" s="25"/>
      <c r="FF1257" s="25"/>
      <c r="FG1257" s="25"/>
      <c r="FH1257" s="25"/>
      <c r="FI1257" s="25"/>
      <c r="FJ1257" s="25"/>
      <c r="FK1257" s="25"/>
      <c r="FL1257" s="25"/>
      <c r="FM1257" s="25"/>
      <c r="FN1257" s="25"/>
      <c r="FO1257" s="25"/>
      <c r="FP1257" s="25"/>
      <c r="FQ1257" s="25"/>
      <c r="FR1257" s="25"/>
      <c r="FS1257" s="25"/>
      <c r="FT1257" s="25"/>
      <c r="FU1257" s="25"/>
      <c r="FV1257" s="25"/>
      <c r="FW1257" s="25"/>
      <c r="FX1257" s="25"/>
      <c r="FY1257" s="25"/>
      <c r="FZ1257" s="25"/>
      <c r="GA1257" s="25"/>
      <c r="GB1257" s="25"/>
      <c r="GC1257" s="25"/>
      <c r="GD1257" s="25"/>
      <c r="GE1257" s="25"/>
      <c r="GF1257" s="25"/>
      <c r="GG1257" s="25"/>
      <c r="GH1257" s="25"/>
      <c r="GI1257" s="25"/>
      <c r="GJ1257" s="25"/>
      <c r="GK1257" s="25"/>
      <c r="GL1257" s="25"/>
      <c r="GM1257" s="25"/>
      <c r="GN1257" s="25"/>
      <c r="GO1257" s="25"/>
      <c r="GP1257" s="25"/>
      <c r="GQ1257" s="25"/>
      <c r="GR1257" s="25"/>
      <c r="GS1257" s="25"/>
      <c r="GT1257" s="25"/>
      <c r="GU1257" s="25"/>
      <c r="GV1257" s="25"/>
      <c r="GW1257" s="25"/>
      <c r="GX1257" s="25"/>
      <c r="GY1257" s="25"/>
      <c r="GZ1257" s="25"/>
      <c r="HA1257" s="25"/>
      <c r="HB1257" s="25"/>
      <c r="HC1257" s="25"/>
      <c r="HD1257" s="25"/>
      <c r="HE1257" s="25"/>
      <c r="HF1257" s="25"/>
      <c r="HG1257" s="25"/>
      <c r="HH1257" s="25"/>
      <c r="HI1257" s="25"/>
      <c r="HJ1257" s="25"/>
      <c r="HK1257" s="25"/>
      <c r="HL1257" s="25"/>
      <c r="HM1257" s="25"/>
      <c r="HN1257" s="25"/>
      <c r="HO1257" s="25"/>
      <c r="HP1257" s="25"/>
      <c r="HQ1257" s="25"/>
      <c r="HR1257" s="25"/>
      <c r="HS1257" s="25"/>
      <c r="HT1257" s="25"/>
      <c r="HU1257" s="25"/>
      <c r="HV1257" s="25"/>
      <c r="HW1257" s="25"/>
      <c r="HX1257" s="25"/>
      <c r="HY1257" s="25"/>
      <c r="HZ1257" s="25"/>
      <c r="IA1257" s="25"/>
      <c r="IB1257" s="25"/>
      <c r="IC1257" s="25"/>
      <c r="ID1257" s="25"/>
      <c r="IE1257" s="25"/>
      <c r="IF1257" s="25"/>
      <c r="IG1257" s="25"/>
      <c r="IH1257" s="25"/>
      <c r="II1257" s="25"/>
      <c r="IJ1257" s="25"/>
      <c r="IK1257" s="25"/>
      <c r="IL1257" s="25"/>
      <c r="IM1257" s="25"/>
      <c r="IN1257" s="25"/>
      <c r="IO1257" s="25"/>
      <c r="IP1257" s="25"/>
      <c r="IQ1257" s="25"/>
      <c r="IR1257" s="25"/>
      <c r="IS1257" s="25"/>
      <c r="IT1257" s="25"/>
      <c r="IU1257" s="25"/>
      <c r="IV1257" s="25"/>
    </row>
    <row r="1258" spans="1:256" s="12" customFormat="1" ht="31.5">
      <c r="A1258" s="11" t="s">
        <v>940</v>
      </c>
      <c r="B1258" s="13" t="s">
        <v>242</v>
      </c>
      <c r="C1258" s="9">
        <v>484</v>
      </c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  <c r="BN1258" s="25"/>
      <c r="BO1258" s="25"/>
      <c r="BP1258" s="25"/>
      <c r="BQ1258" s="25"/>
      <c r="BR1258" s="25"/>
      <c r="BS1258" s="25"/>
      <c r="BT1258" s="25"/>
      <c r="BU1258" s="25"/>
      <c r="BV1258" s="25"/>
      <c r="BW1258" s="25"/>
      <c r="BX1258" s="25"/>
      <c r="BY1258" s="25"/>
      <c r="BZ1258" s="25"/>
      <c r="CA1258" s="25"/>
      <c r="CB1258" s="25"/>
      <c r="CC1258" s="25"/>
      <c r="CD1258" s="25"/>
      <c r="CE1258" s="25"/>
      <c r="CF1258" s="25"/>
      <c r="CG1258" s="25"/>
      <c r="CH1258" s="25"/>
      <c r="CI1258" s="25"/>
      <c r="CJ1258" s="25"/>
      <c r="CK1258" s="25"/>
      <c r="CL1258" s="25"/>
      <c r="CM1258" s="25"/>
      <c r="CN1258" s="25"/>
      <c r="CO1258" s="25"/>
      <c r="CP1258" s="25"/>
      <c r="CQ1258" s="25"/>
      <c r="CR1258" s="25"/>
      <c r="CS1258" s="25"/>
      <c r="CT1258" s="25"/>
      <c r="CU1258" s="25"/>
      <c r="CV1258" s="25"/>
      <c r="CW1258" s="25"/>
      <c r="CX1258" s="25"/>
      <c r="CY1258" s="25"/>
      <c r="CZ1258" s="25"/>
      <c r="DA1258" s="25"/>
      <c r="DB1258" s="25"/>
      <c r="DC1258" s="25"/>
      <c r="DD1258" s="25"/>
      <c r="DE1258" s="25"/>
      <c r="DF1258" s="25"/>
      <c r="DG1258" s="25"/>
      <c r="DH1258" s="25"/>
      <c r="DI1258" s="25"/>
      <c r="DJ1258" s="25"/>
      <c r="DK1258" s="25"/>
      <c r="DL1258" s="25"/>
      <c r="DM1258" s="25"/>
      <c r="DN1258" s="25"/>
      <c r="DO1258" s="25"/>
      <c r="DP1258" s="25"/>
      <c r="DQ1258" s="25"/>
      <c r="DR1258" s="25"/>
      <c r="DS1258" s="25"/>
      <c r="DT1258" s="25"/>
      <c r="DU1258" s="25"/>
      <c r="DV1258" s="25"/>
      <c r="DW1258" s="25"/>
      <c r="DX1258" s="25"/>
      <c r="DY1258" s="25"/>
      <c r="DZ1258" s="25"/>
      <c r="EA1258" s="25"/>
      <c r="EB1258" s="25"/>
      <c r="EC1258" s="25"/>
      <c r="ED1258" s="25"/>
      <c r="EE1258" s="25"/>
      <c r="EF1258" s="25"/>
      <c r="EG1258" s="25"/>
      <c r="EH1258" s="25"/>
      <c r="EI1258" s="25"/>
      <c r="EJ1258" s="25"/>
      <c r="EK1258" s="25"/>
      <c r="EL1258" s="25"/>
      <c r="EM1258" s="25"/>
      <c r="EN1258" s="25"/>
      <c r="EO1258" s="25"/>
      <c r="EP1258" s="25"/>
      <c r="EQ1258" s="25"/>
      <c r="ER1258" s="25"/>
      <c r="ES1258" s="25"/>
      <c r="ET1258" s="25"/>
      <c r="EU1258" s="25"/>
      <c r="EV1258" s="25"/>
      <c r="EW1258" s="25"/>
      <c r="EX1258" s="25"/>
      <c r="EY1258" s="25"/>
      <c r="EZ1258" s="25"/>
      <c r="FA1258" s="25"/>
      <c r="FB1258" s="25"/>
      <c r="FC1258" s="25"/>
      <c r="FD1258" s="25"/>
      <c r="FE1258" s="25"/>
      <c r="FF1258" s="25"/>
      <c r="FG1258" s="25"/>
      <c r="FH1258" s="25"/>
      <c r="FI1258" s="25"/>
      <c r="FJ1258" s="25"/>
      <c r="FK1258" s="25"/>
      <c r="FL1258" s="25"/>
      <c r="FM1258" s="25"/>
      <c r="FN1258" s="25"/>
      <c r="FO1258" s="25"/>
      <c r="FP1258" s="25"/>
      <c r="FQ1258" s="25"/>
      <c r="FR1258" s="25"/>
      <c r="FS1258" s="25"/>
      <c r="FT1258" s="25"/>
      <c r="FU1258" s="25"/>
      <c r="FV1258" s="25"/>
      <c r="FW1258" s="25"/>
      <c r="FX1258" s="25"/>
      <c r="FY1258" s="25"/>
      <c r="FZ1258" s="25"/>
      <c r="GA1258" s="25"/>
      <c r="GB1258" s="25"/>
      <c r="GC1258" s="25"/>
      <c r="GD1258" s="25"/>
      <c r="GE1258" s="25"/>
      <c r="GF1258" s="25"/>
      <c r="GG1258" s="25"/>
      <c r="GH1258" s="25"/>
      <c r="GI1258" s="25"/>
      <c r="GJ1258" s="25"/>
      <c r="GK1258" s="25"/>
      <c r="GL1258" s="25"/>
      <c r="GM1258" s="25"/>
      <c r="GN1258" s="25"/>
      <c r="GO1258" s="25"/>
      <c r="GP1258" s="25"/>
      <c r="GQ1258" s="25"/>
      <c r="GR1258" s="25"/>
      <c r="GS1258" s="25"/>
      <c r="GT1258" s="25"/>
      <c r="GU1258" s="25"/>
      <c r="GV1258" s="25"/>
      <c r="GW1258" s="25"/>
      <c r="GX1258" s="25"/>
      <c r="GY1258" s="25"/>
      <c r="GZ1258" s="25"/>
      <c r="HA1258" s="25"/>
      <c r="HB1258" s="25"/>
      <c r="HC1258" s="25"/>
      <c r="HD1258" s="25"/>
      <c r="HE1258" s="25"/>
      <c r="HF1258" s="25"/>
      <c r="HG1258" s="25"/>
      <c r="HH1258" s="25"/>
      <c r="HI1258" s="25"/>
      <c r="HJ1258" s="25"/>
      <c r="HK1258" s="25"/>
      <c r="HL1258" s="25"/>
      <c r="HM1258" s="25"/>
      <c r="HN1258" s="25"/>
      <c r="HO1258" s="25"/>
      <c r="HP1258" s="25"/>
      <c r="HQ1258" s="25"/>
      <c r="HR1258" s="25"/>
      <c r="HS1258" s="25"/>
      <c r="HT1258" s="25"/>
      <c r="HU1258" s="25"/>
      <c r="HV1258" s="25"/>
      <c r="HW1258" s="25"/>
      <c r="HX1258" s="25"/>
      <c r="HY1258" s="25"/>
      <c r="HZ1258" s="25"/>
      <c r="IA1258" s="25"/>
      <c r="IB1258" s="25"/>
      <c r="IC1258" s="25"/>
      <c r="ID1258" s="25"/>
      <c r="IE1258" s="25"/>
      <c r="IF1258" s="25"/>
      <c r="IG1258" s="25"/>
      <c r="IH1258" s="25"/>
      <c r="II1258" s="25"/>
      <c r="IJ1258" s="25"/>
      <c r="IK1258" s="25"/>
      <c r="IL1258" s="25"/>
      <c r="IM1258" s="25"/>
      <c r="IN1258" s="25"/>
      <c r="IO1258" s="25"/>
      <c r="IP1258" s="25"/>
      <c r="IQ1258" s="25"/>
      <c r="IR1258" s="25"/>
      <c r="IS1258" s="25"/>
      <c r="IT1258" s="25"/>
      <c r="IU1258" s="25"/>
      <c r="IV1258" s="25"/>
    </row>
    <row r="1259" spans="1:256" s="12" customFormat="1" ht="15.75">
      <c r="A1259" s="11" t="s">
        <v>941</v>
      </c>
      <c r="B1259" s="1" t="s">
        <v>379</v>
      </c>
      <c r="C1259" s="34">
        <v>815</v>
      </c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  <c r="BN1259" s="25"/>
      <c r="BO1259" s="25"/>
      <c r="BP1259" s="25"/>
      <c r="BQ1259" s="25"/>
      <c r="BR1259" s="25"/>
      <c r="BS1259" s="25"/>
      <c r="BT1259" s="25"/>
      <c r="BU1259" s="25"/>
      <c r="BV1259" s="25"/>
      <c r="BW1259" s="25"/>
      <c r="BX1259" s="25"/>
      <c r="BY1259" s="25"/>
      <c r="BZ1259" s="25"/>
      <c r="CA1259" s="25"/>
      <c r="CB1259" s="25"/>
      <c r="CC1259" s="25"/>
      <c r="CD1259" s="25"/>
      <c r="CE1259" s="25"/>
      <c r="CF1259" s="25"/>
      <c r="CG1259" s="25"/>
      <c r="CH1259" s="25"/>
      <c r="CI1259" s="25"/>
      <c r="CJ1259" s="25"/>
      <c r="CK1259" s="25"/>
      <c r="CL1259" s="25"/>
      <c r="CM1259" s="25"/>
      <c r="CN1259" s="25"/>
      <c r="CO1259" s="25"/>
      <c r="CP1259" s="25"/>
      <c r="CQ1259" s="25"/>
      <c r="CR1259" s="25"/>
      <c r="CS1259" s="25"/>
      <c r="CT1259" s="25"/>
      <c r="CU1259" s="25"/>
      <c r="CV1259" s="25"/>
      <c r="CW1259" s="25"/>
      <c r="CX1259" s="25"/>
      <c r="CY1259" s="25"/>
      <c r="CZ1259" s="25"/>
      <c r="DA1259" s="25"/>
      <c r="DB1259" s="25"/>
      <c r="DC1259" s="25"/>
      <c r="DD1259" s="25"/>
      <c r="DE1259" s="25"/>
      <c r="DF1259" s="25"/>
      <c r="DG1259" s="25"/>
      <c r="DH1259" s="25"/>
      <c r="DI1259" s="25"/>
      <c r="DJ1259" s="25"/>
      <c r="DK1259" s="25"/>
      <c r="DL1259" s="25"/>
      <c r="DM1259" s="25"/>
      <c r="DN1259" s="25"/>
      <c r="DO1259" s="25"/>
      <c r="DP1259" s="25"/>
      <c r="DQ1259" s="25"/>
      <c r="DR1259" s="25"/>
      <c r="DS1259" s="25"/>
      <c r="DT1259" s="25"/>
      <c r="DU1259" s="25"/>
      <c r="DV1259" s="25"/>
      <c r="DW1259" s="25"/>
      <c r="DX1259" s="25"/>
      <c r="DY1259" s="25"/>
      <c r="DZ1259" s="25"/>
      <c r="EA1259" s="25"/>
      <c r="EB1259" s="25"/>
      <c r="EC1259" s="25"/>
      <c r="ED1259" s="25"/>
      <c r="EE1259" s="25"/>
      <c r="EF1259" s="25"/>
      <c r="EG1259" s="25"/>
      <c r="EH1259" s="25"/>
      <c r="EI1259" s="25"/>
      <c r="EJ1259" s="25"/>
      <c r="EK1259" s="25"/>
      <c r="EL1259" s="25"/>
      <c r="EM1259" s="25"/>
      <c r="EN1259" s="25"/>
      <c r="EO1259" s="25"/>
      <c r="EP1259" s="25"/>
      <c r="EQ1259" s="25"/>
      <c r="ER1259" s="25"/>
      <c r="ES1259" s="25"/>
      <c r="ET1259" s="25"/>
      <c r="EU1259" s="25"/>
      <c r="EV1259" s="25"/>
      <c r="EW1259" s="25"/>
      <c r="EX1259" s="25"/>
      <c r="EY1259" s="25"/>
      <c r="EZ1259" s="25"/>
      <c r="FA1259" s="25"/>
      <c r="FB1259" s="25"/>
      <c r="FC1259" s="25"/>
      <c r="FD1259" s="25"/>
      <c r="FE1259" s="25"/>
      <c r="FF1259" s="25"/>
      <c r="FG1259" s="25"/>
      <c r="FH1259" s="25"/>
      <c r="FI1259" s="25"/>
      <c r="FJ1259" s="25"/>
      <c r="FK1259" s="25"/>
      <c r="FL1259" s="25"/>
      <c r="FM1259" s="25"/>
      <c r="FN1259" s="25"/>
      <c r="FO1259" s="25"/>
      <c r="FP1259" s="25"/>
      <c r="FQ1259" s="25"/>
      <c r="FR1259" s="25"/>
      <c r="FS1259" s="25"/>
      <c r="FT1259" s="25"/>
      <c r="FU1259" s="25"/>
      <c r="FV1259" s="25"/>
      <c r="FW1259" s="25"/>
      <c r="FX1259" s="25"/>
      <c r="FY1259" s="25"/>
      <c r="FZ1259" s="25"/>
      <c r="GA1259" s="25"/>
      <c r="GB1259" s="25"/>
      <c r="GC1259" s="25"/>
      <c r="GD1259" s="25"/>
      <c r="GE1259" s="25"/>
      <c r="GF1259" s="25"/>
      <c r="GG1259" s="25"/>
      <c r="GH1259" s="25"/>
      <c r="GI1259" s="25"/>
      <c r="GJ1259" s="25"/>
      <c r="GK1259" s="25"/>
      <c r="GL1259" s="25"/>
      <c r="GM1259" s="25"/>
      <c r="GN1259" s="25"/>
      <c r="GO1259" s="25"/>
      <c r="GP1259" s="25"/>
      <c r="GQ1259" s="25"/>
      <c r="GR1259" s="25"/>
      <c r="GS1259" s="25"/>
      <c r="GT1259" s="25"/>
      <c r="GU1259" s="25"/>
      <c r="GV1259" s="25"/>
      <c r="GW1259" s="25"/>
      <c r="GX1259" s="25"/>
      <c r="GY1259" s="25"/>
      <c r="GZ1259" s="25"/>
      <c r="HA1259" s="25"/>
      <c r="HB1259" s="25"/>
      <c r="HC1259" s="25"/>
      <c r="HD1259" s="25"/>
      <c r="HE1259" s="25"/>
      <c r="HF1259" s="25"/>
      <c r="HG1259" s="25"/>
      <c r="HH1259" s="25"/>
      <c r="HI1259" s="25"/>
      <c r="HJ1259" s="25"/>
      <c r="HK1259" s="25"/>
      <c r="HL1259" s="25"/>
      <c r="HM1259" s="25"/>
      <c r="HN1259" s="25"/>
      <c r="HO1259" s="25"/>
      <c r="HP1259" s="25"/>
      <c r="HQ1259" s="25"/>
      <c r="HR1259" s="25"/>
      <c r="HS1259" s="25"/>
      <c r="HT1259" s="25"/>
      <c r="HU1259" s="25"/>
      <c r="HV1259" s="25"/>
      <c r="HW1259" s="25"/>
      <c r="HX1259" s="25"/>
      <c r="HY1259" s="25"/>
      <c r="HZ1259" s="25"/>
      <c r="IA1259" s="25"/>
      <c r="IB1259" s="25"/>
      <c r="IC1259" s="25"/>
      <c r="ID1259" s="25"/>
      <c r="IE1259" s="25"/>
      <c r="IF1259" s="25"/>
      <c r="IG1259" s="25"/>
      <c r="IH1259" s="25"/>
      <c r="II1259" s="25"/>
      <c r="IJ1259" s="25"/>
      <c r="IK1259" s="25"/>
      <c r="IL1259" s="25"/>
      <c r="IM1259" s="25"/>
      <c r="IN1259" s="25"/>
      <c r="IO1259" s="25"/>
      <c r="IP1259" s="25"/>
      <c r="IQ1259" s="25"/>
      <c r="IR1259" s="25"/>
      <c r="IS1259" s="25"/>
      <c r="IT1259" s="25"/>
      <c r="IU1259" s="25"/>
      <c r="IV1259" s="25"/>
    </row>
    <row r="1260" spans="1:256" s="12" customFormat="1" ht="15.75">
      <c r="A1260" s="11"/>
      <c r="B1260" s="13"/>
      <c r="C1260" s="9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  <c r="BN1260" s="25"/>
      <c r="BO1260" s="25"/>
      <c r="BP1260" s="25"/>
      <c r="BQ1260" s="25"/>
      <c r="BR1260" s="25"/>
      <c r="BS1260" s="25"/>
      <c r="BT1260" s="25"/>
      <c r="BU1260" s="25"/>
      <c r="BV1260" s="25"/>
      <c r="BW1260" s="25"/>
      <c r="BX1260" s="25"/>
      <c r="BY1260" s="25"/>
      <c r="BZ1260" s="25"/>
      <c r="CA1260" s="25"/>
      <c r="CB1260" s="25"/>
      <c r="CC1260" s="25"/>
      <c r="CD1260" s="25"/>
      <c r="CE1260" s="25"/>
      <c r="CF1260" s="25"/>
      <c r="CG1260" s="25"/>
      <c r="CH1260" s="25"/>
      <c r="CI1260" s="25"/>
      <c r="CJ1260" s="25"/>
      <c r="CK1260" s="25"/>
      <c r="CL1260" s="25"/>
      <c r="CM1260" s="25"/>
      <c r="CN1260" s="25"/>
      <c r="CO1260" s="25"/>
      <c r="CP1260" s="25"/>
      <c r="CQ1260" s="25"/>
      <c r="CR1260" s="25"/>
      <c r="CS1260" s="25"/>
      <c r="CT1260" s="25"/>
      <c r="CU1260" s="25"/>
      <c r="CV1260" s="25"/>
      <c r="CW1260" s="25"/>
      <c r="CX1260" s="25"/>
      <c r="CY1260" s="25"/>
      <c r="CZ1260" s="25"/>
      <c r="DA1260" s="25"/>
      <c r="DB1260" s="25"/>
      <c r="DC1260" s="25"/>
      <c r="DD1260" s="25"/>
      <c r="DE1260" s="25"/>
      <c r="DF1260" s="25"/>
      <c r="DG1260" s="25"/>
      <c r="DH1260" s="25"/>
      <c r="DI1260" s="25"/>
      <c r="DJ1260" s="25"/>
      <c r="DK1260" s="25"/>
      <c r="DL1260" s="25"/>
      <c r="DM1260" s="25"/>
      <c r="DN1260" s="25"/>
      <c r="DO1260" s="25"/>
      <c r="DP1260" s="25"/>
      <c r="DQ1260" s="25"/>
      <c r="DR1260" s="25"/>
      <c r="DS1260" s="25"/>
      <c r="DT1260" s="25"/>
      <c r="DU1260" s="25"/>
      <c r="DV1260" s="25"/>
      <c r="DW1260" s="25"/>
      <c r="DX1260" s="25"/>
      <c r="DY1260" s="25"/>
      <c r="DZ1260" s="25"/>
      <c r="EA1260" s="25"/>
      <c r="EB1260" s="25"/>
      <c r="EC1260" s="25"/>
      <c r="ED1260" s="25"/>
      <c r="EE1260" s="25"/>
      <c r="EF1260" s="25"/>
      <c r="EG1260" s="25"/>
      <c r="EH1260" s="25"/>
      <c r="EI1260" s="25"/>
      <c r="EJ1260" s="25"/>
      <c r="EK1260" s="25"/>
      <c r="EL1260" s="25"/>
      <c r="EM1260" s="25"/>
      <c r="EN1260" s="25"/>
      <c r="EO1260" s="25"/>
      <c r="EP1260" s="25"/>
      <c r="EQ1260" s="25"/>
      <c r="ER1260" s="25"/>
      <c r="ES1260" s="25"/>
      <c r="ET1260" s="25"/>
      <c r="EU1260" s="25"/>
      <c r="EV1260" s="25"/>
      <c r="EW1260" s="25"/>
      <c r="EX1260" s="25"/>
      <c r="EY1260" s="25"/>
      <c r="EZ1260" s="25"/>
      <c r="FA1260" s="25"/>
      <c r="FB1260" s="25"/>
      <c r="FC1260" s="25"/>
      <c r="FD1260" s="25"/>
      <c r="FE1260" s="25"/>
      <c r="FF1260" s="25"/>
      <c r="FG1260" s="25"/>
      <c r="FH1260" s="25"/>
      <c r="FI1260" s="25"/>
      <c r="FJ1260" s="25"/>
      <c r="FK1260" s="25"/>
      <c r="FL1260" s="25"/>
      <c r="FM1260" s="25"/>
      <c r="FN1260" s="25"/>
      <c r="FO1260" s="25"/>
      <c r="FP1260" s="25"/>
      <c r="FQ1260" s="25"/>
      <c r="FR1260" s="25"/>
      <c r="FS1260" s="25"/>
      <c r="FT1260" s="25"/>
      <c r="FU1260" s="25"/>
      <c r="FV1260" s="25"/>
      <c r="FW1260" s="25"/>
      <c r="FX1260" s="25"/>
      <c r="FY1260" s="25"/>
      <c r="FZ1260" s="25"/>
      <c r="GA1260" s="25"/>
      <c r="GB1260" s="25"/>
      <c r="GC1260" s="25"/>
      <c r="GD1260" s="25"/>
      <c r="GE1260" s="25"/>
      <c r="GF1260" s="25"/>
      <c r="GG1260" s="25"/>
      <c r="GH1260" s="25"/>
      <c r="GI1260" s="25"/>
      <c r="GJ1260" s="25"/>
      <c r="GK1260" s="25"/>
      <c r="GL1260" s="25"/>
      <c r="GM1260" s="25"/>
      <c r="GN1260" s="25"/>
      <c r="GO1260" s="25"/>
      <c r="GP1260" s="25"/>
      <c r="GQ1260" s="25"/>
      <c r="GR1260" s="25"/>
      <c r="GS1260" s="25"/>
      <c r="GT1260" s="25"/>
      <c r="GU1260" s="25"/>
      <c r="GV1260" s="25"/>
      <c r="GW1260" s="25"/>
      <c r="GX1260" s="25"/>
      <c r="GY1260" s="25"/>
      <c r="GZ1260" s="25"/>
      <c r="HA1260" s="25"/>
      <c r="HB1260" s="25"/>
      <c r="HC1260" s="25"/>
      <c r="HD1260" s="25"/>
      <c r="HE1260" s="25"/>
      <c r="HF1260" s="25"/>
      <c r="HG1260" s="25"/>
      <c r="HH1260" s="25"/>
      <c r="HI1260" s="25"/>
      <c r="HJ1260" s="25"/>
      <c r="HK1260" s="25"/>
      <c r="HL1260" s="25"/>
      <c r="HM1260" s="25"/>
      <c r="HN1260" s="25"/>
      <c r="HO1260" s="25"/>
      <c r="HP1260" s="25"/>
      <c r="HQ1260" s="25"/>
      <c r="HR1260" s="25"/>
      <c r="HS1260" s="25"/>
      <c r="HT1260" s="25"/>
      <c r="HU1260" s="25"/>
      <c r="HV1260" s="25"/>
      <c r="HW1260" s="25"/>
      <c r="HX1260" s="25"/>
      <c r="HY1260" s="25"/>
      <c r="HZ1260" s="25"/>
      <c r="IA1260" s="25"/>
      <c r="IB1260" s="25"/>
      <c r="IC1260" s="25"/>
      <c r="ID1260" s="25"/>
      <c r="IE1260" s="25"/>
      <c r="IF1260" s="25"/>
      <c r="IG1260" s="25"/>
      <c r="IH1260" s="25"/>
      <c r="II1260" s="25"/>
      <c r="IJ1260" s="25"/>
      <c r="IK1260" s="25"/>
      <c r="IL1260" s="25"/>
      <c r="IM1260" s="25"/>
      <c r="IN1260" s="25"/>
      <c r="IO1260" s="25"/>
      <c r="IP1260" s="25"/>
      <c r="IQ1260" s="25"/>
      <c r="IR1260" s="25"/>
      <c r="IS1260" s="25"/>
      <c r="IT1260" s="25"/>
      <c r="IU1260" s="25"/>
      <c r="IV1260" s="25"/>
    </row>
    <row r="1261" spans="1:256" s="12" customFormat="1" ht="15.75">
      <c r="A1261" s="6">
        <f>A1247+1</f>
        <v>23</v>
      </c>
      <c r="B1261" s="7" t="s">
        <v>295</v>
      </c>
      <c r="C1261" s="9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  <c r="BN1261" s="25"/>
      <c r="BO1261" s="25"/>
      <c r="BP1261" s="25"/>
      <c r="BQ1261" s="25"/>
      <c r="BR1261" s="25"/>
      <c r="BS1261" s="25"/>
      <c r="BT1261" s="25"/>
      <c r="BU1261" s="25"/>
      <c r="BV1261" s="25"/>
      <c r="BW1261" s="25"/>
      <c r="BX1261" s="25"/>
      <c r="BY1261" s="25"/>
      <c r="BZ1261" s="25"/>
      <c r="CA1261" s="25"/>
      <c r="CB1261" s="25"/>
      <c r="CC1261" s="25"/>
      <c r="CD1261" s="25"/>
      <c r="CE1261" s="25"/>
      <c r="CF1261" s="25"/>
      <c r="CG1261" s="25"/>
      <c r="CH1261" s="25"/>
      <c r="CI1261" s="25"/>
      <c r="CJ1261" s="25"/>
      <c r="CK1261" s="25"/>
      <c r="CL1261" s="25"/>
      <c r="CM1261" s="25"/>
      <c r="CN1261" s="25"/>
      <c r="CO1261" s="25"/>
      <c r="CP1261" s="25"/>
      <c r="CQ1261" s="25"/>
      <c r="CR1261" s="25"/>
      <c r="CS1261" s="25"/>
      <c r="CT1261" s="25"/>
      <c r="CU1261" s="25"/>
      <c r="CV1261" s="25"/>
      <c r="CW1261" s="25"/>
      <c r="CX1261" s="25"/>
      <c r="CY1261" s="25"/>
      <c r="CZ1261" s="25"/>
      <c r="DA1261" s="25"/>
      <c r="DB1261" s="25"/>
      <c r="DC1261" s="25"/>
      <c r="DD1261" s="25"/>
      <c r="DE1261" s="25"/>
      <c r="DF1261" s="25"/>
      <c r="DG1261" s="25"/>
      <c r="DH1261" s="25"/>
      <c r="DI1261" s="25"/>
      <c r="DJ1261" s="25"/>
      <c r="DK1261" s="25"/>
      <c r="DL1261" s="25"/>
      <c r="DM1261" s="25"/>
      <c r="DN1261" s="25"/>
      <c r="DO1261" s="25"/>
      <c r="DP1261" s="25"/>
      <c r="DQ1261" s="25"/>
      <c r="DR1261" s="25"/>
      <c r="DS1261" s="25"/>
      <c r="DT1261" s="25"/>
      <c r="DU1261" s="25"/>
      <c r="DV1261" s="25"/>
      <c r="DW1261" s="25"/>
      <c r="DX1261" s="25"/>
      <c r="DY1261" s="25"/>
      <c r="DZ1261" s="25"/>
      <c r="EA1261" s="25"/>
      <c r="EB1261" s="25"/>
      <c r="EC1261" s="25"/>
      <c r="ED1261" s="25"/>
      <c r="EE1261" s="25"/>
      <c r="EF1261" s="25"/>
      <c r="EG1261" s="25"/>
      <c r="EH1261" s="25"/>
      <c r="EI1261" s="25"/>
      <c r="EJ1261" s="25"/>
      <c r="EK1261" s="25"/>
      <c r="EL1261" s="25"/>
      <c r="EM1261" s="25"/>
      <c r="EN1261" s="25"/>
      <c r="EO1261" s="25"/>
      <c r="EP1261" s="25"/>
      <c r="EQ1261" s="25"/>
      <c r="ER1261" s="25"/>
      <c r="ES1261" s="25"/>
      <c r="ET1261" s="25"/>
      <c r="EU1261" s="25"/>
      <c r="EV1261" s="25"/>
      <c r="EW1261" s="25"/>
      <c r="EX1261" s="25"/>
      <c r="EY1261" s="25"/>
      <c r="EZ1261" s="25"/>
      <c r="FA1261" s="25"/>
      <c r="FB1261" s="25"/>
      <c r="FC1261" s="25"/>
      <c r="FD1261" s="25"/>
      <c r="FE1261" s="25"/>
      <c r="FF1261" s="25"/>
      <c r="FG1261" s="25"/>
      <c r="FH1261" s="25"/>
      <c r="FI1261" s="25"/>
      <c r="FJ1261" s="25"/>
      <c r="FK1261" s="25"/>
      <c r="FL1261" s="25"/>
      <c r="FM1261" s="25"/>
      <c r="FN1261" s="25"/>
      <c r="FO1261" s="25"/>
      <c r="FP1261" s="25"/>
      <c r="FQ1261" s="25"/>
      <c r="FR1261" s="25"/>
      <c r="FS1261" s="25"/>
      <c r="FT1261" s="25"/>
      <c r="FU1261" s="25"/>
      <c r="FV1261" s="25"/>
      <c r="FW1261" s="25"/>
      <c r="FX1261" s="25"/>
      <c r="FY1261" s="25"/>
      <c r="FZ1261" s="25"/>
      <c r="GA1261" s="25"/>
      <c r="GB1261" s="25"/>
      <c r="GC1261" s="25"/>
      <c r="GD1261" s="25"/>
      <c r="GE1261" s="25"/>
      <c r="GF1261" s="25"/>
      <c r="GG1261" s="25"/>
      <c r="GH1261" s="25"/>
      <c r="GI1261" s="25"/>
      <c r="GJ1261" s="25"/>
      <c r="GK1261" s="25"/>
      <c r="GL1261" s="25"/>
      <c r="GM1261" s="25"/>
      <c r="GN1261" s="25"/>
      <c r="GO1261" s="25"/>
      <c r="GP1261" s="25"/>
      <c r="GQ1261" s="25"/>
      <c r="GR1261" s="25"/>
      <c r="GS1261" s="25"/>
      <c r="GT1261" s="25"/>
      <c r="GU1261" s="25"/>
      <c r="GV1261" s="25"/>
      <c r="GW1261" s="25"/>
      <c r="GX1261" s="25"/>
      <c r="GY1261" s="25"/>
      <c r="GZ1261" s="25"/>
      <c r="HA1261" s="25"/>
      <c r="HB1261" s="25"/>
      <c r="HC1261" s="25"/>
      <c r="HD1261" s="25"/>
      <c r="HE1261" s="25"/>
      <c r="HF1261" s="25"/>
      <c r="HG1261" s="25"/>
      <c r="HH1261" s="25"/>
      <c r="HI1261" s="25"/>
      <c r="HJ1261" s="25"/>
      <c r="HK1261" s="25"/>
      <c r="HL1261" s="25"/>
      <c r="HM1261" s="25"/>
      <c r="HN1261" s="25"/>
      <c r="HO1261" s="25"/>
      <c r="HP1261" s="25"/>
      <c r="HQ1261" s="25"/>
      <c r="HR1261" s="25"/>
      <c r="HS1261" s="25"/>
      <c r="HT1261" s="25"/>
      <c r="HU1261" s="25"/>
      <c r="HV1261" s="25"/>
      <c r="HW1261" s="25"/>
      <c r="HX1261" s="25"/>
      <c r="HY1261" s="25"/>
      <c r="HZ1261" s="25"/>
      <c r="IA1261" s="25"/>
      <c r="IB1261" s="25"/>
      <c r="IC1261" s="25"/>
      <c r="ID1261" s="25"/>
      <c r="IE1261" s="25"/>
      <c r="IF1261" s="25"/>
      <c r="IG1261" s="25"/>
      <c r="IH1261" s="25"/>
      <c r="II1261" s="25"/>
      <c r="IJ1261" s="25"/>
      <c r="IK1261" s="25"/>
      <c r="IL1261" s="25"/>
      <c r="IM1261" s="25"/>
      <c r="IN1261" s="25"/>
      <c r="IO1261" s="25"/>
      <c r="IP1261" s="25"/>
      <c r="IQ1261" s="25"/>
      <c r="IR1261" s="25"/>
      <c r="IS1261" s="25"/>
      <c r="IT1261" s="25"/>
      <c r="IU1261" s="25"/>
      <c r="IV1261" s="25"/>
    </row>
    <row r="1262" spans="1:256" s="12" customFormat="1" ht="15.75">
      <c r="A1262" s="11" t="s">
        <v>232</v>
      </c>
      <c r="B1262" s="13" t="s">
        <v>714</v>
      </c>
      <c r="C1262" s="9">
        <v>235</v>
      </c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  <c r="BN1262" s="25"/>
      <c r="BO1262" s="25"/>
      <c r="BP1262" s="25"/>
      <c r="BQ1262" s="25"/>
      <c r="BR1262" s="25"/>
      <c r="BS1262" s="25"/>
      <c r="BT1262" s="25"/>
      <c r="BU1262" s="25"/>
      <c r="BV1262" s="25"/>
      <c r="BW1262" s="25"/>
      <c r="BX1262" s="25"/>
      <c r="BY1262" s="25"/>
      <c r="BZ1262" s="25"/>
      <c r="CA1262" s="25"/>
      <c r="CB1262" s="25"/>
      <c r="CC1262" s="25"/>
      <c r="CD1262" s="25"/>
      <c r="CE1262" s="25"/>
      <c r="CF1262" s="25"/>
      <c r="CG1262" s="25"/>
      <c r="CH1262" s="25"/>
      <c r="CI1262" s="25"/>
      <c r="CJ1262" s="25"/>
      <c r="CK1262" s="25"/>
      <c r="CL1262" s="25"/>
      <c r="CM1262" s="25"/>
      <c r="CN1262" s="25"/>
      <c r="CO1262" s="25"/>
      <c r="CP1262" s="25"/>
      <c r="CQ1262" s="25"/>
      <c r="CR1262" s="25"/>
      <c r="CS1262" s="25"/>
      <c r="CT1262" s="25"/>
      <c r="CU1262" s="25"/>
      <c r="CV1262" s="25"/>
      <c r="CW1262" s="25"/>
      <c r="CX1262" s="25"/>
      <c r="CY1262" s="25"/>
      <c r="CZ1262" s="25"/>
      <c r="DA1262" s="25"/>
      <c r="DB1262" s="25"/>
      <c r="DC1262" s="25"/>
      <c r="DD1262" s="25"/>
      <c r="DE1262" s="25"/>
      <c r="DF1262" s="25"/>
      <c r="DG1262" s="25"/>
      <c r="DH1262" s="25"/>
      <c r="DI1262" s="25"/>
      <c r="DJ1262" s="25"/>
      <c r="DK1262" s="25"/>
      <c r="DL1262" s="25"/>
      <c r="DM1262" s="25"/>
      <c r="DN1262" s="25"/>
      <c r="DO1262" s="25"/>
      <c r="DP1262" s="25"/>
      <c r="DQ1262" s="25"/>
      <c r="DR1262" s="25"/>
      <c r="DS1262" s="25"/>
      <c r="DT1262" s="25"/>
      <c r="DU1262" s="25"/>
      <c r="DV1262" s="25"/>
      <c r="DW1262" s="25"/>
      <c r="DX1262" s="25"/>
      <c r="DY1262" s="25"/>
      <c r="DZ1262" s="25"/>
      <c r="EA1262" s="25"/>
      <c r="EB1262" s="25"/>
      <c r="EC1262" s="25"/>
      <c r="ED1262" s="25"/>
      <c r="EE1262" s="25"/>
      <c r="EF1262" s="25"/>
      <c r="EG1262" s="25"/>
      <c r="EH1262" s="25"/>
      <c r="EI1262" s="25"/>
      <c r="EJ1262" s="25"/>
      <c r="EK1262" s="25"/>
      <c r="EL1262" s="25"/>
      <c r="EM1262" s="25"/>
      <c r="EN1262" s="25"/>
      <c r="EO1262" s="25"/>
      <c r="EP1262" s="25"/>
      <c r="EQ1262" s="25"/>
      <c r="ER1262" s="25"/>
      <c r="ES1262" s="25"/>
      <c r="ET1262" s="25"/>
      <c r="EU1262" s="25"/>
      <c r="EV1262" s="25"/>
      <c r="EW1262" s="25"/>
      <c r="EX1262" s="25"/>
      <c r="EY1262" s="25"/>
      <c r="EZ1262" s="25"/>
      <c r="FA1262" s="25"/>
      <c r="FB1262" s="25"/>
      <c r="FC1262" s="25"/>
      <c r="FD1262" s="25"/>
      <c r="FE1262" s="25"/>
      <c r="FF1262" s="25"/>
      <c r="FG1262" s="25"/>
      <c r="FH1262" s="25"/>
      <c r="FI1262" s="25"/>
      <c r="FJ1262" s="25"/>
      <c r="FK1262" s="25"/>
      <c r="FL1262" s="25"/>
      <c r="FM1262" s="25"/>
      <c r="FN1262" s="25"/>
      <c r="FO1262" s="25"/>
      <c r="FP1262" s="25"/>
      <c r="FQ1262" s="25"/>
      <c r="FR1262" s="25"/>
      <c r="FS1262" s="25"/>
      <c r="FT1262" s="25"/>
      <c r="FU1262" s="25"/>
      <c r="FV1262" s="25"/>
      <c r="FW1262" s="25"/>
      <c r="FX1262" s="25"/>
      <c r="FY1262" s="25"/>
      <c r="FZ1262" s="25"/>
      <c r="GA1262" s="25"/>
      <c r="GB1262" s="25"/>
      <c r="GC1262" s="25"/>
      <c r="GD1262" s="25"/>
      <c r="GE1262" s="25"/>
      <c r="GF1262" s="25"/>
      <c r="GG1262" s="25"/>
      <c r="GH1262" s="25"/>
      <c r="GI1262" s="25"/>
      <c r="GJ1262" s="25"/>
      <c r="GK1262" s="25"/>
      <c r="GL1262" s="25"/>
      <c r="GM1262" s="25"/>
      <c r="GN1262" s="25"/>
      <c r="GO1262" s="25"/>
      <c r="GP1262" s="25"/>
      <c r="GQ1262" s="25"/>
      <c r="GR1262" s="25"/>
      <c r="GS1262" s="25"/>
      <c r="GT1262" s="25"/>
      <c r="GU1262" s="25"/>
      <c r="GV1262" s="25"/>
      <c r="GW1262" s="25"/>
      <c r="GX1262" s="25"/>
      <c r="GY1262" s="25"/>
      <c r="GZ1262" s="25"/>
      <c r="HA1262" s="25"/>
      <c r="HB1262" s="25"/>
      <c r="HC1262" s="25"/>
      <c r="HD1262" s="25"/>
      <c r="HE1262" s="25"/>
      <c r="HF1262" s="25"/>
      <c r="HG1262" s="25"/>
      <c r="HH1262" s="25"/>
      <c r="HI1262" s="25"/>
      <c r="HJ1262" s="25"/>
      <c r="HK1262" s="25"/>
      <c r="HL1262" s="25"/>
      <c r="HM1262" s="25"/>
      <c r="HN1262" s="25"/>
      <c r="HO1262" s="25"/>
      <c r="HP1262" s="25"/>
      <c r="HQ1262" s="25"/>
      <c r="HR1262" s="25"/>
      <c r="HS1262" s="25"/>
      <c r="HT1262" s="25"/>
      <c r="HU1262" s="25"/>
      <c r="HV1262" s="25"/>
      <c r="HW1262" s="25"/>
      <c r="HX1262" s="25"/>
      <c r="HY1262" s="25"/>
      <c r="HZ1262" s="25"/>
      <c r="IA1262" s="25"/>
      <c r="IB1262" s="25"/>
      <c r="IC1262" s="25"/>
      <c r="ID1262" s="25"/>
      <c r="IE1262" s="25"/>
      <c r="IF1262" s="25"/>
      <c r="IG1262" s="25"/>
      <c r="IH1262" s="25"/>
      <c r="II1262" s="25"/>
      <c r="IJ1262" s="25"/>
      <c r="IK1262" s="25"/>
      <c r="IL1262" s="25"/>
      <c r="IM1262" s="25"/>
      <c r="IN1262" s="25"/>
      <c r="IO1262" s="25"/>
      <c r="IP1262" s="25"/>
      <c r="IQ1262" s="25"/>
      <c r="IR1262" s="25"/>
      <c r="IS1262" s="25"/>
      <c r="IT1262" s="25"/>
      <c r="IU1262" s="25"/>
      <c r="IV1262" s="25"/>
    </row>
    <row r="1263" spans="1:256" s="12" customFormat="1" ht="15.75">
      <c r="A1263" s="11" t="s">
        <v>233</v>
      </c>
      <c r="B1263" s="13" t="s">
        <v>715</v>
      </c>
      <c r="C1263" s="9">
        <v>500</v>
      </c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  <c r="BN1263" s="25"/>
      <c r="BO1263" s="25"/>
      <c r="BP1263" s="25"/>
      <c r="BQ1263" s="25"/>
      <c r="BR1263" s="25"/>
      <c r="BS1263" s="25"/>
      <c r="BT1263" s="25"/>
      <c r="BU1263" s="25"/>
      <c r="BV1263" s="25"/>
      <c r="BW1263" s="25"/>
      <c r="BX1263" s="25"/>
      <c r="BY1263" s="25"/>
      <c r="BZ1263" s="25"/>
      <c r="CA1263" s="25"/>
      <c r="CB1263" s="25"/>
      <c r="CC1263" s="25"/>
      <c r="CD1263" s="25"/>
      <c r="CE1263" s="25"/>
      <c r="CF1263" s="25"/>
      <c r="CG1263" s="25"/>
      <c r="CH1263" s="25"/>
      <c r="CI1263" s="25"/>
      <c r="CJ1263" s="25"/>
      <c r="CK1263" s="25"/>
      <c r="CL1263" s="25"/>
      <c r="CM1263" s="25"/>
      <c r="CN1263" s="25"/>
      <c r="CO1263" s="25"/>
      <c r="CP1263" s="25"/>
      <c r="CQ1263" s="25"/>
      <c r="CR1263" s="25"/>
      <c r="CS1263" s="25"/>
      <c r="CT1263" s="25"/>
      <c r="CU1263" s="25"/>
      <c r="CV1263" s="25"/>
      <c r="CW1263" s="25"/>
      <c r="CX1263" s="25"/>
      <c r="CY1263" s="25"/>
      <c r="CZ1263" s="25"/>
      <c r="DA1263" s="25"/>
      <c r="DB1263" s="25"/>
      <c r="DC1263" s="25"/>
      <c r="DD1263" s="25"/>
      <c r="DE1263" s="25"/>
      <c r="DF1263" s="25"/>
      <c r="DG1263" s="25"/>
      <c r="DH1263" s="25"/>
      <c r="DI1263" s="25"/>
      <c r="DJ1263" s="25"/>
      <c r="DK1263" s="25"/>
      <c r="DL1263" s="25"/>
      <c r="DM1263" s="25"/>
      <c r="DN1263" s="25"/>
      <c r="DO1263" s="25"/>
      <c r="DP1263" s="25"/>
      <c r="DQ1263" s="25"/>
      <c r="DR1263" s="25"/>
      <c r="DS1263" s="25"/>
      <c r="DT1263" s="25"/>
      <c r="DU1263" s="25"/>
      <c r="DV1263" s="25"/>
      <c r="DW1263" s="25"/>
      <c r="DX1263" s="25"/>
      <c r="DY1263" s="25"/>
      <c r="DZ1263" s="25"/>
      <c r="EA1263" s="25"/>
      <c r="EB1263" s="25"/>
      <c r="EC1263" s="25"/>
      <c r="ED1263" s="25"/>
      <c r="EE1263" s="25"/>
      <c r="EF1263" s="25"/>
      <c r="EG1263" s="25"/>
      <c r="EH1263" s="25"/>
      <c r="EI1263" s="25"/>
      <c r="EJ1263" s="25"/>
      <c r="EK1263" s="25"/>
      <c r="EL1263" s="25"/>
      <c r="EM1263" s="25"/>
      <c r="EN1263" s="25"/>
      <c r="EO1263" s="25"/>
      <c r="EP1263" s="25"/>
      <c r="EQ1263" s="25"/>
      <c r="ER1263" s="25"/>
      <c r="ES1263" s="25"/>
      <c r="ET1263" s="25"/>
      <c r="EU1263" s="25"/>
      <c r="EV1263" s="25"/>
      <c r="EW1263" s="25"/>
      <c r="EX1263" s="25"/>
      <c r="EY1263" s="25"/>
      <c r="EZ1263" s="25"/>
      <c r="FA1263" s="25"/>
      <c r="FB1263" s="25"/>
      <c r="FC1263" s="25"/>
      <c r="FD1263" s="25"/>
      <c r="FE1263" s="25"/>
      <c r="FF1263" s="25"/>
      <c r="FG1263" s="25"/>
      <c r="FH1263" s="25"/>
      <c r="FI1263" s="25"/>
      <c r="FJ1263" s="25"/>
      <c r="FK1263" s="25"/>
      <c r="FL1263" s="25"/>
      <c r="FM1263" s="25"/>
      <c r="FN1263" s="25"/>
      <c r="FO1263" s="25"/>
      <c r="FP1263" s="25"/>
      <c r="FQ1263" s="25"/>
      <c r="FR1263" s="25"/>
      <c r="FS1263" s="25"/>
      <c r="FT1263" s="25"/>
      <c r="FU1263" s="25"/>
      <c r="FV1263" s="25"/>
      <c r="FW1263" s="25"/>
      <c r="FX1263" s="25"/>
      <c r="FY1263" s="25"/>
      <c r="FZ1263" s="25"/>
      <c r="GA1263" s="25"/>
      <c r="GB1263" s="25"/>
      <c r="GC1263" s="25"/>
      <c r="GD1263" s="25"/>
      <c r="GE1263" s="25"/>
      <c r="GF1263" s="25"/>
      <c r="GG1263" s="25"/>
      <c r="GH1263" s="25"/>
      <c r="GI1263" s="25"/>
      <c r="GJ1263" s="25"/>
      <c r="GK1263" s="25"/>
      <c r="GL1263" s="25"/>
      <c r="GM1263" s="25"/>
      <c r="GN1263" s="25"/>
      <c r="GO1263" s="25"/>
      <c r="GP1263" s="25"/>
      <c r="GQ1263" s="25"/>
      <c r="GR1263" s="25"/>
      <c r="GS1263" s="25"/>
      <c r="GT1263" s="25"/>
      <c r="GU1263" s="25"/>
      <c r="GV1263" s="25"/>
      <c r="GW1263" s="25"/>
      <c r="GX1263" s="25"/>
      <c r="GY1263" s="25"/>
      <c r="GZ1263" s="25"/>
      <c r="HA1263" s="25"/>
      <c r="HB1263" s="25"/>
      <c r="HC1263" s="25"/>
      <c r="HD1263" s="25"/>
      <c r="HE1263" s="25"/>
      <c r="HF1263" s="25"/>
      <c r="HG1263" s="25"/>
      <c r="HH1263" s="25"/>
      <c r="HI1263" s="25"/>
      <c r="HJ1263" s="25"/>
      <c r="HK1263" s="25"/>
      <c r="HL1263" s="25"/>
      <c r="HM1263" s="25"/>
      <c r="HN1263" s="25"/>
      <c r="HO1263" s="25"/>
      <c r="HP1263" s="25"/>
      <c r="HQ1263" s="25"/>
      <c r="HR1263" s="25"/>
      <c r="HS1263" s="25"/>
      <c r="HT1263" s="25"/>
      <c r="HU1263" s="25"/>
      <c r="HV1263" s="25"/>
      <c r="HW1263" s="25"/>
      <c r="HX1263" s="25"/>
      <c r="HY1263" s="25"/>
      <c r="HZ1263" s="25"/>
      <c r="IA1263" s="25"/>
      <c r="IB1263" s="25"/>
      <c r="IC1263" s="25"/>
      <c r="ID1263" s="25"/>
      <c r="IE1263" s="25"/>
      <c r="IF1263" s="25"/>
      <c r="IG1263" s="25"/>
      <c r="IH1263" s="25"/>
      <c r="II1263" s="25"/>
      <c r="IJ1263" s="25"/>
      <c r="IK1263" s="25"/>
      <c r="IL1263" s="25"/>
      <c r="IM1263" s="25"/>
      <c r="IN1263" s="25"/>
      <c r="IO1263" s="25"/>
      <c r="IP1263" s="25"/>
      <c r="IQ1263" s="25"/>
      <c r="IR1263" s="25"/>
      <c r="IS1263" s="25"/>
      <c r="IT1263" s="25"/>
      <c r="IU1263" s="25"/>
      <c r="IV1263" s="25"/>
    </row>
    <row r="1264" spans="1:256" s="12" customFormat="1" ht="15.75">
      <c r="A1264" s="11" t="s">
        <v>234</v>
      </c>
      <c r="B1264" s="13" t="s">
        <v>713</v>
      </c>
      <c r="C1264" s="9">
        <v>95</v>
      </c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  <c r="BN1264" s="25"/>
      <c r="BO1264" s="25"/>
      <c r="BP1264" s="25"/>
      <c r="BQ1264" s="25"/>
      <c r="BR1264" s="25"/>
      <c r="BS1264" s="25"/>
      <c r="BT1264" s="25"/>
      <c r="BU1264" s="25"/>
      <c r="BV1264" s="25"/>
      <c r="BW1264" s="25"/>
      <c r="BX1264" s="25"/>
      <c r="BY1264" s="25"/>
      <c r="BZ1264" s="25"/>
      <c r="CA1264" s="25"/>
      <c r="CB1264" s="25"/>
      <c r="CC1264" s="25"/>
      <c r="CD1264" s="25"/>
      <c r="CE1264" s="25"/>
      <c r="CF1264" s="25"/>
      <c r="CG1264" s="25"/>
      <c r="CH1264" s="25"/>
      <c r="CI1264" s="25"/>
      <c r="CJ1264" s="25"/>
      <c r="CK1264" s="25"/>
      <c r="CL1264" s="25"/>
      <c r="CM1264" s="25"/>
      <c r="CN1264" s="25"/>
      <c r="CO1264" s="25"/>
      <c r="CP1264" s="25"/>
      <c r="CQ1264" s="25"/>
      <c r="CR1264" s="25"/>
      <c r="CS1264" s="25"/>
      <c r="CT1264" s="25"/>
      <c r="CU1264" s="25"/>
      <c r="CV1264" s="25"/>
      <c r="CW1264" s="25"/>
      <c r="CX1264" s="25"/>
      <c r="CY1264" s="25"/>
      <c r="CZ1264" s="25"/>
      <c r="DA1264" s="25"/>
      <c r="DB1264" s="25"/>
      <c r="DC1264" s="25"/>
      <c r="DD1264" s="25"/>
      <c r="DE1264" s="25"/>
      <c r="DF1264" s="25"/>
      <c r="DG1264" s="25"/>
      <c r="DH1264" s="25"/>
      <c r="DI1264" s="25"/>
      <c r="DJ1264" s="25"/>
      <c r="DK1264" s="25"/>
      <c r="DL1264" s="25"/>
      <c r="DM1264" s="25"/>
      <c r="DN1264" s="25"/>
      <c r="DO1264" s="25"/>
      <c r="DP1264" s="25"/>
      <c r="DQ1264" s="25"/>
      <c r="DR1264" s="25"/>
      <c r="DS1264" s="25"/>
      <c r="DT1264" s="25"/>
      <c r="DU1264" s="25"/>
      <c r="DV1264" s="25"/>
      <c r="DW1264" s="25"/>
      <c r="DX1264" s="25"/>
      <c r="DY1264" s="25"/>
      <c r="DZ1264" s="25"/>
      <c r="EA1264" s="25"/>
      <c r="EB1264" s="25"/>
      <c r="EC1264" s="25"/>
      <c r="ED1264" s="25"/>
      <c r="EE1264" s="25"/>
      <c r="EF1264" s="25"/>
      <c r="EG1264" s="25"/>
      <c r="EH1264" s="25"/>
      <c r="EI1264" s="25"/>
      <c r="EJ1264" s="25"/>
      <c r="EK1264" s="25"/>
      <c r="EL1264" s="25"/>
      <c r="EM1264" s="25"/>
      <c r="EN1264" s="25"/>
      <c r="EO1264" s="25"/>
      <c r="EP1264" s="25"/>
      <c r="EQ1264" s="25"/>
      <c r="ER1264" s="25"/>
      <c r="ES1264" s="25"/>
      <c r="ET1264" s="25"/>
      <c r="EU1264" s="25"/>
      <c r="EV1264" s="25"/>
      <c r="EW1264" s="25"/>
      <c r="EX1264" s="25"/>
      <c r="EY1264" s="25"/>
      <c r="EZ1264" s="25"/>
      <c r="FA1264" s="25"/>
      <c r="FB1264" s="25"/>
      <c r="FC1264" s="25"/>
      <c r="FD1264" s="25"/>
      <c r="FE1264" s="25"/>
      <c r="FF1264" s="25"/>
      <c r="FG1264" s="25"/>
      <c r="FH1264" s="25"/>
      <c r="FI1264" s="25"/>
      <c r="FJ1264" s="25"/>
      <c r="FK1264" s="25"/>
      <c r="FL1264" s="25"/>
      <c r="FM1264" s="25"/>
      <c r="FN1264" s="25"/>
      <c r="FO1264" s="25"/>
      <c r="FP1264" s="25"/>
      <c r="FQ1264" s="25"/>
      <c r="FR1264" s="25"/>
      <c r="FS1264" s="25"/>
      <c r="FT1264" s="25"/>
      <c r="FU1264" s="25"/>
      <c r="FV1264" s="25"/>
      <c r="FW1264" s="25"/>
      <c r="FX1264" s="25"/>
      <c r="FY1264" s="25"/>
      <c r="FZ1264" s="25"/>
      <c r="GA1264" s="25"/>
      <c r="GB1264" s="25"/>
      <c r="GC1264" s="25"/>
      <c r="GD1264" s="25"/>
      <c r="GE1264" s="25"/>
      <c r="GF1264" s="25"/>
      <c r="GG1264" s="25"/>
      <c r="GH1264" s="25"/>
      <c r="GI1264" s="25"/>
      <c r="GJ1264" s="25"/>
      <c r="GK1264" s="25"/>
      <c r="GL1264" s="25"/>
      <c r="GM1264" s="25"/>
      <c r="GN1264" s="25"/>
      <c r="GO1264" s="25"/>
      <c r="GP1264" s="25"/>
      <c r="GQ1264" s="25"/>
      <c r="GR1264" s="25"/>
      <c r="GS1264" s="25"/>
      <c r="GT1264" s="25"/>
      <c r="GU1264" s="25"/>
      <c r="GV1264" s="25"/>
      <c r="GW1264" s="25"/>
      <c r="GX1264" s="25"/>
      <c r="GY1264" s="25"/>
      <c r="GZ1264" s="25"/>
      <c r="HA1264" s="25"/>
      <c r="HB1264" s="25"/>
      <c r="HC1264" s="25"/>
      <c r="HD1264" s="25"/>
      <c r="HE1264" s="25"/>
      <c r="HF1264" s="25"/>
      <c r="HG1264" s="25"/>
      <c r="HH1264" s="25"/>
      <c r="HI1264" s="25"/>
      <c r="HJ1264" s="25"/>
      <c r="HK1264" s="25"/>
      <c r="HL1264" s="25"/>
      <c r="HM1264" s="25"/>
      <c r="HN1264" s="25"/>
      <c r="HO1264" s="25"/>
      <c r="HP1264" s="25"/>
      <c r="HQ1264" s="25"/>
      <c r="HR1264" s="25"/>
      <c r="HS1264" s="25"/>
      <c r="HT1264" s="25"/>
      <c r="HU1264" s="25"/>
      <c r="HV1264" s="25"/>
      <c r="HW1264" s="25"/>
      <c r="HX1264" s="25"/>
      <c r="HY1264" s="25"/>
      <c r="HZ1264" s="25"/>
      <c r="IA1264" s="25"/>
      <c r="IB1264" s="25"/>
      <c r="IC1264" s="25"/>
      <c r="ID1264" s="25"/>
      <c r="IE1264" s="25"/>
      <c r="IF1264" s="25"/>
      <c r="IG1264" s="25"/>
      <c r="IH1264" s="25"/>
      <c r="II1264" s="25"/>
      <c r="IJ1264" s="25"/>
      <c r="IK1264" s="25"/>
      <c r="IL1264" s="25"/>
      <c r="IM1264" s="25"/>
      <c r="IN1264" s="25"/>
      <c r="IO1264" s="25"/>
      <c r="IP1264" s="25"/>
      <c r="IQ1264" s="25"/>
      <c r="IR1264" s="25"/>
      <c r="IS1264" s="25"/>
      <c r="IT1264" s="25"/>
      <c r="IU1264" s="25"/>
      <c r="IV1264" s="25"/>
    </row>
    <row r="1265" spans="1:256" s="12" customFormat="1" ht="15.75">
      <c r="A1265" s="11"/>
      <c r="B1265" s="13"/>
      <c r="C1265" s="9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  <c r="BN1265" s="25"/>
      <c r="BO1265" s="25"/>
      <c r="BP1265" s="25"/>
      <c r="BQ1265" s="25"/>
      <c r="BR1265" s="25"/>
      <c r="BS1265" s="25"/>
      <c r="BT1265" s="25"/>
      <c r="BU1265" s="25"/>
      <c r="BV1265" s="25"/>
      <c r="BW1265" s="25"/>
      <c r="BX1265" s="25"/>
      <c r="BY1265" s="25"/>
      <c r="BZ1265" s="25"/>
      <c r="CA1265" s="25"/>
      <c r="CB1265" s="25"/>
      <c r="CC1265" s="25"/>
      <c r="CD1265" s="25"/>
      <c r="CE1265" s="25"/>
      <c r="CF1265" s="25"/>
      <c r="CG1265" s="25"/>
      <c r="CH1265" s="25"/>
      <c r="CI1265" s="25"/>
      <c r="CJ1265" s="25"/>
      <c r="CK1265" s="25"/>
      <c r="CL1265" s="25"/>
      <c r="CM1265" s="25"/>
      <c r="CN1265" s="25"/>
      <c r="CO1265" s="25"/>
      <c r="CP1265" s="25"/>
      <c r="CQ1265" s="25"/>
      <c r="CR1265" s="25"/>
      <c r="CS1265" s="25"/>
      <c r="CT1265" s="25"/>
      <c r="CU1265" s="25"/>
      <c r="CV1265" s="25"/>
      <c r="CW1265" s="25"/>
      <c r="CX1265" s="25"/>
      <c r="CY1265" s="25"/>
      <c r="CZ1265" s="25"/>
      <c r="DA1265" s="25"/>
      <c r="DB1265" s="25"/>
      <c r="DC1265" s="25"/>
      <c r="DD1265" s="25"/>
      <c r="DE1265" s="25"/>
      <c r="DF1265" s="25"/>
      <c r="DG1265" s="25"/>
      <c r="DH1265" s="25"/>
      <c r="DI1265" s="25"/>
      <c r="DJ1265" s="25"/>
      <c r="DK1265" s="25"/>
      <c r="DL1265" s="25"/>
      <c r="DM1265" s="25"/>
      <c r="DN1265" s="25"/>
      <c r="DO1265" s="25"/>
      <c r="DP1265" s="25"/>
      <c r="DQ1265" s="25"/>
      <c r="DR1265" s="25"/>
      <c r="DS1265" s="25"/>
      <c r="DT1265" s="25"/>
      <c r="DU1265" s="25"/>
      <c r="DV1265" s="25"/>
      <c r="DW1265" s="25"/>
      <c r="DX1265" s="25"/>
      <c r="DY1265" s="25"/>
      <c r="DZ1265" s="25"/>
      <c r="EA1265" s="25"/>
      <c r="EB1265" s="25"/>
      <c r="EC1265" s="25"/>
      <c r="ED1265" s="25"/>
      <c r="EE1265" s="25"/>
      <c r="EF1265" s="25"/>
      <c r="EG1265" s="25"/>
      <c r="EH1265" s="25"/>
      <c r="EI1265" s="25"/>
      <c r="EJ1265" s="25"/>
      <c r="EK1265" s="25"/>
      <c r="EL1265" s="25"/>
      <c r="EM1265" s="25"/>
      <c r="EN1265" s="25"/>
      <c r="EO1265" s="25"/>
      <c r="EP1265" s="25"/>
      <c r="EQ1265" s="25"/>
      <c r="ER1265" s="25"/>
      <c r="ES1265" s="25"/>
      <c r="ET1265" s="25"/>
      <c r="EU1265" s="25"/>
      <c r="EV1265" s="25"/>
      <c r="EW1265" s="25"/>
      <c r="EX1265" s="25"/>
      <c r="EY1265" s="25"/>
      <c r="EZ1265" s="25"/>
      <c r="FA1265" s="25"/>
      <c r="FB1265" s="25"/>
      <c r="FC1265" s="25"/>
      <c r="FD1265" s="25"/>
      <c r="FE1265" s="25"/>
      <c r="FF1265" s="25"/>
      <c r="FG1265" s="25"/>
      <c r="FH1265" s="25"/>
      <c r="FI1265" s="25"/>
      <c r="FJ1265" s="25"/>
      <c r="FK1265" s="25"/>
      <c r="FL1265" s="25"/>
      <c r="FM1265" s="25"/>
      <c r="FN1265" s="25"/>
      <c r="FO1265" s="25"/>
      <c r="FP1265" s="25"/>
      <c r="FQ1265" s="25"/>
      <c r="FR1265" s="25"/>
      <c r="FS1265" s="25"/>
      <c r="FT1265" s="25"/>
      <c r="FU1265" s="25"/>
      <c r="FV1265" s="25"/>
      <c r="FW1265" s="25"/>
      <c r="FX1265" s="25"/>
      <c r="FY1265" s="25"/>
      <c r="FZ1265" s="25"/>
      <c r="GA1265" s="25"/>
      <c r="GB1265" s="25"/>
      <c r="GC1265" s="25"/>
      <c r="GD1265" s="25"/>
      <c r="GE1265" s="25"/>
      <c r="GF1265" s="25"/>
      <c r="GG1265" s="25"/>
      <c r="GH1265" s="25"/>
      <c r="GI1265" s="25"/>
      <c r="GJ1265" s="25"/>
      <c r="GK1265" s="25"/>
      <c r="GL1265" s="25"/>
      <c r="GM1265" s="25"/>
      <c r="GN1265" s="25"/>
      <c r="GO1265" s="25"/>
      <c r="GP1265" s="25"/>
      <c r="GQ1265" s="25"/>
      <c r="GR1265" s="25"/>
      <c r="GS1265" s="25"/>
      <c r="GT1265" s="25"/>
      <c r="GU1265" s="25"/>
      <c r="GV1265" s="25"/>
      <c r="GW1265" s="25"/>
      <c r="GX1265" s="25"/>
      <c r="GY1265" s="25"/>
      <c r="GZ1265" s="25"/>
      <c r="HA1265" s="25"/>
      <c r="HB1265" s="25"/>
      <c r="HC1265" s="25"/>
      <c r="HD1265" s="25"/>
      <c r="HE1265" s="25"/>
      <c r="HF1265" s="25"/>
      <c r="HG1265" s="25"/>
      <c r="HH1265" s="25"/>
      <c r="HI1265" s="25"/>
      <c r="HJ1265" s="25"/>
      <c r="HK1265" s="25"/>
      <c r="HL1265" s="25"/>
      <c r="HM1265" s="25"/>
      <c r="HN1265" s="25"/>
      <c r="HO1265" s="25"/>
      <c r="HP1265" s="25"/>
      <c r="HQ1265" s="25"/>
      <c r="HR1265" s="25"/>
      <c r="HS1265" s="25"/>
      <c r="HT1265" s="25"/>
      <c r="HU1265" s="25"/>
      <c r="HV1265" s="25"/>
      <c r="HW1265" s="25"/>
      <c r="HX1265" s="25"/>
      <c r="HY1265" s="25"/>
      <c r="HZ1265" s="25"/>
      <c r="IA1265" s="25"/>
      <c r="IB1265" s="25"/>
      <c r="IC1265" s="25"/>
      <c r="ID1265" s="25"/>
      <c r="IE1265" s="25"/>
      <c r="IF1265" s="25"/>
      <c r="IG1265" s="25"/>
      <c r="IH1265" s="25"/>
      <c r="II1265" s="25"/>
      <c r="IJ1265" s="25"/>
      <c r="IK1265" s="25"/>
      <c r="IL1265" s="25"/>
      <c r="IM1265" s="25"/>
      <c r="IN1265" s="25"/>
      <c r="IO1265" s="25"/>
      <c r="IP1265" s="25"/>
      <c r="IQ1265" s="25"/>
      <c r="IR1265" s="25"/>
      <c r="IS1265" s="25"/>
      <c r="IT1265" s="25"/>
      <c r="IU1265" s="25"/>
      <c r="IV1265" s="25"/>
    </row>
    <row r="1266" spans="1:256" s="5" customFormat="1" ht="37.5">
      <c r="A1266" s="2" t="s">
        <v>802</v>
      </c>
      <c r="B1266" s="3" t="s">
        <v>316</v>
      </c>
      <c r="C1266" s="4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  <c r="BN1266" s="25"/>
      <c r="BO1266" s="25"/>
      <c r="BP1266" s="25"/>
      <c r="BQ1266" s="25"/>
      <c r="BR1266" s="25"/>
      <c r="BS1266" s="25"/>
      <c r="BT1266" s="25"/>
      <c r="BU1266" s="25"/>
      <c r="BV1266" s="25"/>
      <c r="BW1266" s="25"/>
      <c r="BX1266" s="25"/>
      <c r="BY1266" s="25"/>
      <c r="BZ1266" s="25"/>
      <c r="CA1266" s="25"/>
      <c r="CB1266" s="25"/>
      <c r="CC1266" s="25"/>
      <c r="CD1266" s="25"/>
      <c r="CE1266" s="25"/>
      <c r="CF1266" s="25"/>
      <c r="CG1266" s="25"/>
      <c r="CH1266" s="25"/>
      <c r="CI1266" s="25"/>
      <c r="CJ1266" s="25"/>
      <c r="CK1266" s="25"/>
      <c r="CL1266" s="25"/>
      <c r="CM1266" s="25"/>
      <c r="CN1266" s="25"/>
      <c r="CO1266" s="25"/>
      <c r="CP1266" s="25"/>
      <c r="CQ1266" s="25"/>
      <c r="CR1266" s="25"/>
      <c r="CS1266" s="25"/>
      <c r="CT1266" s="25"/>
      <c r="CU1266" s="25"/>
      <c r="CV1266" s="25"/>
      <c r="CW1266" s="25"/>
      <c r="CX1266" s="25"/>
      <c r="CY1266" s="25"/>
      <c r="CZ1266" s="25"/>
      <c r="DA1266" s="25"/>
      <c r="DB1266" s="25"/>
      <c r="DC1266" s="25"/>
      <c r="DD1266" s="25"/>
      <c r="DE1266" s="25"/>
      <c r="DF1266" s="25"/>
      <c r="DG1266" s="25"/>
      <c r="DH1266" s="25"/>
      <c r="DI1266" s="25"/>
      <c r="DJ1266" s="25"/>
      <c r="DK1266" s="25"/>
      <c r="DL1266" s="25"/>
      <c r="DM1266" s="25"/>
      <c r="DN1266" s="25"/>
      <c r="DO1266" s="25"/>
      <c r="DP1266" s="25"/>
      <c r="DQ1266" s="25"/>
      <c r="DR1266" s="25"/>
      <c r="DS1266" s="25"/>
      <c r="DT1266" s="25"/>
      <c r="DU1266" s="25"/>
      <c r="DV1266" s="25"/>
      <c r="DW1266" s="25"/>
      <c r="DX1266" s="25"/>
      <c r="DY1266" s="25"/>
      <c r="DZ1266" s="25"/>
      <c r="EA1266" s="25"/>
      <c r="EB1266" s="25"/>
      <c r="EC1266" s="25"/>
      <c r="ED1266" s="25"/>
      <c r="EE1266" s="25"/>
      <c r="EF1266" s="25"/>
      <c r="EG1266" s="25"/>
      <c r="EH1266" s="25"/>
      <c r="EI1266" s="25"/>
      <c r="EJ1266" s="25"/>
      <c r="EK1266" s="25"/>
      <c r="EL1266" s="25"/>
      <c r="EM1266" s="25"/>
      <c r="EN1266" s="25"/>
      <c r="EO1266" s="25"/>
      <c r="EP1266" s="25"/>
      <c r="EQ1266" s="25"/>
      <c r="ER1266" s="25"/>
      <c r="ES1266" s="25"/>
      <c r="ET1266" s="25"/>
      <c r="EU1266" s="25"/>
      <c r="EV1266" s="25"/>
      <c r="EW1266" s="25"/>
      <c r="EX1266" s="25"/>
      <c r="EY1266" s="25"/>
      <c r="EZ1266" s="25"/>
      <c r="FA1266" s="25"/>
      <c r="FB1266" s="25"/>
      <c r="FC1266" s="25"/>
      <c r="FD1266" s="25"/>
      <c r="FE1266" s="25"/>
      <c r="FF1266" s="25"/>
      <c r="FG1266" s="25"/>
      <c r="FH1266" s="25"/>
      <c r="FI1266" s="25"/>
      <c r="FJ1266" s="25"/>
      <c r="FK1266" s="25"/>
      <c r="FL1266" s="25"/>
      <c r="FM1266" s="25"/>
      <c r="FN1266" s="25"/>
      <c r="FO1266" s="25"/>
      <c r="FP1266" s="25"/>
      <c r="FQ1266" s="25"/>
      <c r="FR1266" s="25"/>
      <c r="FS1266" s="25"/>
      <c r="FT1266" s="25"/>
      <c r="FU1266" s="25"/>
      <c r="FV1266" s="25"/>
      <c r="FW1266" s="25"/>
      <c r="FX1266" s="25"/>
      <c r="FY1266" s="25"/>
      <c r="FZ1266" s="25"/>
      <c r="GA1266" s="25"/>
      <c r="GB1266" s="25"/>
      <c r="GC1266" s="25"/>
      <c r="GD1266" s="25"/>
      <c r="GE1266" s="25"/>
      <c r="GF1266" s="25"/>
      <c r="GG1266" s="25"/>
      <c r="GH1266" s="25"/>
      <c r="GI1266" s="25"/>
      <c r="GJ1266" s="25"/>
      <c r="GK1266" s="25"/>
      <c r="GL1266" s="25"/>
      <c r="GM1266" s="25"/>
      <c r="GN1266" s="25"/>
      <c r="GO1266" s="25"/>
      <c r="GP1266" s="25"/>
      <c r="GQ1266" s="25"/>
      <c r="GR1266" s="25"/>
      <c r="GS1266" s="25"/>
      <c r="GT1266" s="25"/>
      <c r="GU1266" s="25"/>
      <c r="GV1266" s="25"/>
      <c r="GW1266" s="25"/>
      <c r="GX1266" s="25"/>
      <c r="GY1266" s="25"/>
      <c r="GZ1266" s="25"/>
      <c r="HA1266" s="25"/>
      <c r="HB1266" s="25"/>
      <c r="HC1266" s="25"/>
      <c r="HD1266" s="25"/>
      <c r="HE1266" s="25"/>
      <c r="HF1266" s="25"/>
      <c r="HG1266" s="25"/>
      <c r="HH1266" s="25"/>
      <c r="HI1266" s="25"/>
      <c r="HJ1266" s="25"/>
      <c r="HK1266" s="25"/>
      <c r="HL1266" s="25"/>
      <c r="HM1266" s="25"/>
      <c r="HN1266" s="25"/>
      <c r="HO1266" s="25"/>
      <c r="HP1266" s="25"/>
      <c r="HQ1266" s="25"/>
      <c r="HR1266" s="25"/>
      <c r="HS1266" s="25"/>
      <c r="HT1266" s="25"/>
      <c r="HU1266" s="25"/>
      <c r="HV1266" s="25"/>
      <c r="HW1266" s="25"/>
      <c r="HX1266" s="25"/>
      <c r="HY1266" s="25"/>
      <c r="HZ1266" s="25"/>
      <c r="IA1266" s="25"/>
      <c r="IB1266" s="25"/>
      <c r="IC1266" s="25"/>
      <c r="ID1266" s="25"/>
      <c r="IE1266" s="25"/>
      <c r="IF1266" s="25"/>
      <c r="IG1266" s="25"/>
      <c r="IH1266" s="25"/>
      <c r="II1266" s="25"/>
      <c r="IJ1266" s="25"/>
      <c r="IK1266" s="25"/>
      <c r="IL1266" s="25"/>
      <c r="IM1266" s="25"/>
      <c r="IN1266" s="25"/>
      <c r="IO1266" s="25"/>
      <c r="IP1266" s="25"/>
      <c r="IQ1266" s="25"/>
      <c r="IR1266" s="25"/>
      <c r="IS1266" s="25"/>
      <c r="IT1266" s="25"/>
      <c r="IU1266" s="25"/>
      <c r="IV1266" s="25"/>
    </row>
    <row r="1267" spans="1:256" s="10" customFormat="1" ht="15.75">
      <c r="A1267" s="6">
        <f>A1261+1</f>
        <v>24</v>
      </c>
      <c r="B1267" s="7" t="s">
        <v>321</v>
      </c>
      <c r="C1267" s="8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  <c r="BN1267" s="25"/>
      <c r="BO1267" s="25"/>
      <c r="BP1267" s="25"/>
      <c r="BQ1267" s="25"/>
      <c r="BR1267" s="25"/>
      <c r="BS1267" s="25"/>
      <c r="BT1267" s="25"/>
      <c r="BU1267" s="25"/>
      <c r="BV1267" s="25"/>
      <c r="BW1267" s="25"/>
      <c r="BX1267" s="25"/>
      <c r="BY1267" s="25"/>
      <c r="BZ1267" s="25"/>
      <c r="CA1267" s="25"/>
      <c r="CB1267" s="25"/>
      <c r="CC1267" s="25"/>
      <c r="CD1267" s="25"/>
      <c r="CE1267" s="25"/>
      <c r="CF1267" s="25"/>
      <c r="CG1267" s="25"/>
      <c r="CH1267" s="25"/>
      <c r="CI1267" s="25"/>
      <c r="CJ1267" s="25"/>
      <c r="CK1267" s="25"/>
      <c r="CL1267" s="25"/>
      <c r="CM1267" s="25"/>
      <c r="CN1267" s="25"/>
      <c r="CO1267" s="25"/>
      <c r="CP1267" s="25"/>
      <c r="CQ1267" s="25"/>
      <c r="CR1267" s="25"/>
      <c r="CS1267" s="25"/>
      <c r="CT1267" s="25"/>
      <c r="CU1267" s="25"/>
      <c r="CV1267" s="25"/>
      <c r="CW1267" s="25"/>
      <c r="CX1267" s="25"/>
      <c r="CY1267" s="25"/>
      <c r="CZ1267" s="25"/>
      <c r="DA1267" s="25"/>
      <c r="DB1267" s="25"/>
      <c r="DC1267" s="25"/>
      <c r="DD1267" s="25"/>
      <c r="DE1267" s="25"/>
      <c r="DF1267" s="25"/>
      <c r="DG1267" s="25"/>
      <c r="DH1267" s="25"/>
      <c r="DI1267" s="25"/>
      <c r="DJ1267" s="25"/>
      <c r="DK1267" s="25"/>
      <c r="DL1267" s="25"/>
      <c r="DM1267" s="25"/>
      <c r="DN1267" s="25"/>
      <c r="DO1267" s="25"/>
      <c r="DP1267" s="25"/>
      <c r="DQ1267" s="25"/>
      <c r="DR1267" s="25"/>
      <c r="DS1267" s="25"/>
      <c r="DT1267" s="25"/>
      <c r="DU1267" s="25"/>
      <c r="DV1267" s="25"/>
      <c r="DW1267" s="25"/>
      <c r="DX1267" s="25"/>
      <c r="DY1267" s="25"/>
      <c r="DZ1267" s="25"/>
      <c r="EA1267" s="25"/>
      <c r="EB1267" s="25"/>
      <c r="EC1267" s="25"/>
      <c r="ED1267" s="25"/>
      <c r="EE1267" s="25"/>
      <c r="EF1267" s="25"/>
      <c r="EG1267" s="25"/>
      <c r="EH1267" s="25"/>
      <c r="EI1267" s="25"/>
      <c r="EJ1267" s="25"/>
      <c r="EK1267" s="25"/>
      <c r="EL1267" s="25"/>
      <c r="EM1267" s="25"/>
      <c r="EN1267" s="25"/>
      <c r="EO1267" s="25"/>
      <c r="EP1267" s="25"/>
      <c r="EQ1267" s="25"/>
      <c r="ER1267" s="25"/>
      <c r="ES1267" s="25"/>
      <c r="ET1267" s="25"/>
      <c r="EU1267" s="25"/>
      <c r="EV1267" s="25"/>
      <c r="EW1267" s="25"/>
      <c r="EX1267" s="25"/>
      <c r="EY1267" s="25"/>
      <c r="EZ1267" s="25"/>
      <c r="FA1267" s="25"/>
      <c r="FB1267" s="25"/>
      <c r="FC1267" s="25"/>
      <c r="FD1267" s="25"/>
      <c r="FE1267" s="25"/>
      <c r="FF1267" s="25"/>
      <c r="FG1267" s="25"/>
      <c r="FH1267" s="25"/>
      <c r="FI1267" s="25"/>
      <c r="FJ1267" s="25"/>
      <c r="FK1267" s="25"/>
      <c r="FL1267" s="25"/>
      <c r="FM1267" s="25"/>
      <c r="FN1267" s="25"/>
      <c r="FO1267" s="25"/>
      <c r="FP1267" s="25"/>
      <c r="FQ1267" s="25"/>
      <c r="FR1267" s="25"/>
      <c r="FS1267" s="25"/>
      <c r="FT1267" s="25"/>
      <c r="FU1267" s="25"/>
      <c r="FV1267" s="25"/>
      <c r="FW1267" s="25"/>
      <c r="FX1267" s="25"/>
      <c r="FY1267" s="25"/>
      <c r="FZ1267" s="25"/>
      <c r="GA1267" s="25"/>
      <c r="GB1267" s="25"/>
      <c r="GC1267" s="25"/>
      <c r="GD1267" s="25"/>
      <c r="GE1267" s="25"/>
      <c r="GF1267" s="25"/>
      <c r="GG1267" s="25"/>
      <c r="GH1267" s="25"/>
      <c r="GI1267" s="25"/>
      <c r="GJ1267" s="25"/>
      <c r="GK1267" s="25"/>
      <c r="GL1267" s="25"/>
      <c r="GM1267" s="25"/>
      <c r="GN1267" s="25"/>
      <c r="GO1267" s="25"/>
      <c r="GP1267" s="25"/>
      <c r="GQ1267" s="25"/>
      <c r="GR1267" s="25"/>
      <c r="GS1267" s="25"/>
      <c r="GT1267" s="25"/>
      <c r="GU1267" s="25"/>
      <c r="GV1267" s="25"/>
      <c r="GW1267" s="25"/>
      <c r="GX1267" s="25"/>
      <c r="GY1267" s="25"/>
      <c r="GZ1267" s="25"/>
      <c r="HA1267" s="25"/>
      <c r="HB1267" s="25"/>
      <c r="HC1267" s="25"/>
      <c r="HD1267" s="25"/>
      <c r="HE1267" s="25"/>
      <c r="HF1267" s="25"/>
      <c r="HG1267" s="25"/>
      <c r="HH1267" s="25"/>
      <c r="HI1267" s="25"/>
      <c r="HJ1267" s="25"/>
      <c r="HK1267" s="25"/>
      <c r="HL1267" s="25"/>
      <c r="HM1267" s="25"/>
      <c r="HN1267" s="25"/>
      <c r="HO1267" s="25"/>
      <c r="HP1267" s="25"/>
      <c r="HQ1267" s="25"/>
      <c r="HR1267" s="25"/>
      <c r="HS1267" s="25"/>
      <c r="HT1267" s="25"/>
      <c r="HU1267" s="25"/>
      <c r="HV1267" s="25"/>
      <c r="HW1267" s="25"/>
      <c r="HX1267" s="25"/>
      <c r="HY1267" s="25"/>
      <c r="HZ1267" s="25"/>
      <c r="IA1267" s="25"/>
      <c r="IB1267" s="25"/>
      <c r="IC1267" s="25"/>
      <c r="ID1267" s="25"/>
      <c r="IE1267" s="25"/>
      <c r="IF1267" s="25"/>
      <c r="IG1267" s="25"/>
      <c r="IH1267" s="25"/>
      <c r="II1267" s="25"/>
      <c r="IJ1267" s="25"/>
      <c r="IK1267" s="25"/>
      <c r="IL1267" s="25"/>
      <c r="IM1267" s="25"/>
      <c r="IN1267" s="25"/>
      <c r="IO1267" s="25"/>
      <c r="IP1267" s="25"/>
      <c r="IQ1267" s="25"/>
      <c r="IR1267" s="25"/>
      <c r="IS1267" s="25"/>
      <c r="IT1267" s="25"/>
      <c r="IU1267" s="25"/>
      <c r="IV1267" s="25"/>
    </row>
    <row r="1268" spans="1:3" s="99" customFormat="1" ht="15.75">
      <c r="A1268" s="98">
        <v>1</v>
      </c>
      <c r="B1268" s="17">
        <v>2</v>
      </c>
      <c r="C1268" s="105">
        <v>3</v>
      </c>
    </row>
    <row r="1269" spans="1:256" s="12" customFormat="1" ht="15.75">
      <c r="A1269" s="11" t="s">
        <v>235</v>
      </c>
      <c r="B1269" s="1" t="s">
        <v>319</v>
      </c>
      <c r="C1269" s="9">
        <v>60</v>
      </c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  <c r="CM1269" s="25"/>
      <c r="CN1269" s="25"/>
      <c r="CO1269" s="25"/>
      <c r="CP1269" s="25"/>
      <c r="CQ1269" s="25"/>
      <c r="CR1269" s="25"/>
      <c r="CS1269" s="25"/>
      <c r="CT1269" s="25"/>
      <c r="CU1269" s="25"/>
      <c r="CV1269" s="25"/>
      <c r="CW1269" s="25"/>
      <c r="CX1269" s="25"/>
      <c r="CY1269" s="25"/>
      <c r="CZ1269" s="25"/>
      <c r="DA1269" s="25"/>
      <c r="DB1269" s="25"/>
      <c r="DC1269" s="25"/>
      <c r="DD1269" s="25"/>
      <c r="DE1269" s="25"/>
      <c r="DF1269" s="25"/>
      <c r="DG1269" s="25"/>
      <c r="DH1269" s="25"/>
      <c r="DI1269" s="25"/>
      <c r="DJ1269" s="25"/>
      <c r="DK1269" s="25"/>
      <c r="DL1269" s="25"/>
      <c r="DM1269" s="25"/>
      <c r="DN1269" s="25"/>
      <c r="DO1269" s="25"/>
      <c r="DP1269" s="25"/>
      <c r="DQ1269" s="25"/>
      <c r="DR1269" s="25"/>
      <c r="DS1269" s="25"/>
      <c r="DT1269" s="25"/>
      <c r="DU1269" s="25"/>
      <c r="DV1269" s="25"/>
      <c r="DW1269" s="25"/>
      <c r="DX1269" s="25"/>
      <c r="DY1269" s="25"/>
      <c r="DZ1269" s="25"/>
      <c r="EA1269" s="25"/>
      <c r="EB1269" s="25"/>
      <c r="EC1269" s="25"/>
      <c r="ED1269" s="25"/>
      <c r="EE1269" s="25"/>
      <c r="EF1269" s="25"/>
      <c r="EG1269" s="25"/>
      <c r="EH1269" s="25"/>
      <c r="EI1269" s="25"/>
      <c r="EJ1269" s="25"/>
      <c r="EK1269" s="25"/>
      <c r="EL1269" s="25"/>
      <c r="EM1269" s="25"/>
      <c r="EN1269" s="25"/>
      <c r="EO1269" s="25"/>
      <c r="EP1269" s="25"/>
      <c r="EQ1269" s="25"/>
      <c r="ER1269" s="25"/>
      <c r="ES1269" s="25"/>
      <c r="ET1269" s="25"/>
      <c r="EU1269" s="25"/>
      <c r="EV1269" s="25"/>
      <c r="EW1269" s="25"/>
      <c r="EX1269" s="25"/>
      <c r="EY1269" s="25"/>
      <c r="EZ1269" s="25"/>
      <c r="FA1269" s="25"/>
      <c r="FB1269" s="25"/>
      <c r="FC1269" s="25"/>
      <c r="FD1269" s="25"/>
      <c r="FE1269" s="25"/>
      <c r="FF1269" s="25"/>
      <c r="FG1269" s="25"/>
      <c r="FH1269" s="25"/>
      <c r="FI1269" s="25"/>
      <c r="FJ1269" s="25"/>
      <c r="FK1269" s="25"/>
      <c r="FL1269" s="25"/>
      <c r="FM1269" s="25"/>
      <c r="FN1269" s="25"/>
      <c r="FO1269" s="25"/>
      <c r="FP1269" s="25"/>
      <c r="FQ1269" s="25"/>
      <c r="FR1269" s="25"/>
      <c r="FS1269" s="25"/>
      <c r="FT1269" s="25"/>
      <c r="FU1269" s="25"/>
      <c r="FV1269" s="25"/>
      <c r="FW1269" s="25"/>
      <c r="FX1269" s="25"/>
      <c r="FY1269" s="25"/>
      <c r="FZ1269" s="25"/>
      <c r="GA1269" s="25"/>
      <c r="GB1269" s="25"/>
      <c r="GC1269" s="25"/>
      <c r="GD1269" s="25"/>
      <c r="GE1269" s="25"/>
      <c r="GF1269" s="25"/>
      <c r="GG1269" s="25"/>
      <c r="GH1269" s="25"/>
      <c r="GI1269" s="25"/>
      <c r="GJ1269" s="25"/>
      <c r="GK1269" s="25"/>
      <c r="GL1269" s="25"/>
      <c r="GM1269" s="25"/>
      <c r="GN1269" s="25"/>
      <c r="GO1269" s="25"/>
      <c r="GP1269" s="25"/>
      <c r="GQ1269" s="25"/>
      <c r="GR1269" s="25"/>
      <c r="GS1269" s="25"/>
      <c r="GT1269" s="25"/>
      <c r="GU1269" s="25"/>
      <c r="GV1269" s="25"/>
      <c r="GW1269" s="25"/>
      <c r="GX1269" s="25"/>
      <c r="GY1269" s="25"/>
      <c r="GZ1269" s="25"/>
      <c r="HA1269" s="25"/>
      <c r="HB1269" s="25"/>
      <c r="HC1269" s="25"/>
      <c r="HD1269" s="25"/>
      <c r="HE1269" s="25"/>
      <c r="HF1269" s="25"/>
      <c r="HG1269" s="25"/>
      <c r="HH1269" s="25"/>
      <c r="HI1269" s="25"/>
      <c r="HJ1269" s="25"/>
      <c r="HK1269" s="25"/>
      <c r="HL1269" s="25"/>
      <c r="HM1269" s="25"/>
      <c r="HN1269" s="25"/>
      <c r="HO1269" s="25"/>
      <c r="HP1269" s="25"/>
      <c r="HQ1269" s="25"/>
      <c r="HR1269" s="25"/>
      <c r="HS1269" s="25"/>
      <c r="HT1269" s="25"/>
      <c r="HU1269" s="25"/>
      <c r="HV1269" s="25"/>
      <c r="HW1269" s="25"/>
      <c r="HX1269" s="25"/>
      <c r="HY1269" s="25"/>
      <c r="HZ1269" s="25"/>
      <c r="IA1269" s="25"/>
      <c r="IB1269" s="25"/>
      <c r="IC1269" s="25"/>
      <c r="ID1269" s="25"/>
      <c r="IE1269" s="25"/>
      <c r="IF1269" s="25"/>
      <c r="IG1269" s="25"/>
      <c r="IH1269" s="25"/>
      <c r="II1269" s="25"/>
      <c r="IJ1269" s="25"/>
      <c r="IK1269" s="25"/>
      <c r="IL1269" s="25"/>
      <c r="IM1269" s="25"/>
      <c r="IN1269" s="25"/>
      <c r="IO1269" s="25"/>
      <c r="IP1269" s="25"/>
      <c r="IQ1269" s="25"/>
      <c r="IR1269" s="25"/>
      <c r="IS1269" s="25"/>
      <c r="IT1269" s="25"/>
      <c r="IU1269" s="25"/>
      <c r="IV1269" s="25"/>
    </row>
    <row r="1270" spans="1:256" s="12" customFormat="1" ht="15.75">
      <c r="A1270" s="11" t="s">
        <v>236</v>
      </c>
      <c r="B1270" s="1" t="s">
        <v>320</v>
      </c>
      <c r="C1270" s="9">
        <v>14</v>
      </c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  <c r="BN1270" s="25"/>
      <c r="BO1270" s="25"/>
      <c r="BP1270" s="25"/>
      <c r="BQ1270" s="25"/>
      <c r="BR1270" s="25"/>
      <c r="BS1270" s="25"/>
      <c r="BT1270" s="25"/>
      <c r="BU1270" s="25"/>
      <c r="BV1270" s="25"/>
      <c r="BW1270" s="25"/>
      <c r="BX1270" s="25"/>
      <c r="BY1270" s="25"/>
      <c r="BZ1270" s="25"/>
      <c r="CA1270" s="25"/>
      <c r="CB1270" s="25"/>
      <c r="CC1270" s="25"/>
      <c r="CD1270" s="25"/>
      <c r="CE1270" s="25"/>
      <c r="CF1270" s="25"/>
      <c r="CG1270" s="25"/>
      <c r="CH1270" s="25"/>
      <c r="CI1270" s="25"/>
      <c r="CJ1270" s="25"/>
      <c r="CK1270" s="25"/>
      <c r="CL1270" s="25"/>
      <c r="CM1270" s="25"/>
      <c r="CN1270" s="25"/>
      <c r="CO1270" s="25"/>
      <c r="CP1270" s="25"/>
      <c r="CQ1270" s="25"/>
      <c r="CR1270" s="25"/>
      <c r="CS1270" s="25"/>
      <c r="CT1270" s="25"/>
      <c r="CU1270" s="25"/>
      <c r="CV1270" s="25"/>
      <c r="CW1270" s="25"/>
      <c r="CX1270" s="25"/>
      <c r="CY1270" s="25"/>
      <c r="CZ1270" s="25"/>
      <c r="DA1270" s="25"/>
      <c r="DB1270" s="25"/>
      <c r="DC1270" s="25"/>
      <c r="DD1270" s="25"/>
      <c r="DE1270" s="25"/>
      <c r="DF1270" s="25"/>
      <c r="DG1270" s="25"/>
      <c r="DH1270" s="25"/>
      <c r="DI1270" s="25"/>
      <c r="DJ1270" s="25"/>
      <c r="DK1270" s="25"/>
      <c r="DL1270" s="25"/>
      <c r="DM1270" s="25"/>
      <c r="DN1270" s="25"/>
      <c r="DO1270" s="25"/>
      <c r="DP1270" s="25"/>
      <c r="DQ1270" s="25"/>
      <c r="DR1270" s="25"/>
      <c r="DS1270" s="25"/>
      <c r="DT1270" s="25"/>
      <c r="DU1270" s="25"/>
      <c r="DV1270" s="25"/>
      <c r="DW1270" s="25"/>
      <c r="DX1270" s="25"/>
      <c r="DY1270" s="25"/>
      <c r="DZ1270" s="25"/>
      <c r="EA1270" s="25"/>
      <c r="EB1270" s="25"/>
      <c r="EC1270" s="25"/>
      <c r="ED1270" s="25"/>
      <c r="EE1270" s="25"/>
      <c r="EF1270" s="25"/>
      <c r="EG1270" s="25"/>
      <c r="EH1270" s="25"/>
      <c r="EI1270" s="25"/>
      <c r="EJ1270" s="25"/>
      <c r="EK1270" s="25"/>
      <c r="EL1270" s="25"/>
      <c r="EM1270" s="25"/>
      <c r="EN1270" s="25"/>
      <c r="EO1270" s="25"/>
      <c r="EP1270" s="25"/>
      <c r="EQ1270" s="25"/>
      <c r="ER1270" s="25"/>
      <c r="ES1270" s="25"/>
      <c r="ET1270" s="25"/>
      <c r="EU1270" s="25"/>
      <c r="EV1270" s="25"/>
      <c r="EW1270" s="25"/>
      <c r="EX1270" s="25"/>
      <c r="EY1270" s="25"/>
      <c r="EZ1270" s="25"/>
      <c r="FA1270" s="25"/>
      <c r="FB1270" s="25"/>
      <c r="FC1270" s="25"/>
      <c r="FD1270" s="25"/>
      <c r="FE1270" s="25"/>
      <c r="FF1270" s="25"/>
      <c r="FG1270" s="25"/>
      <c r="FH1270" s="25"/>
      <c r="FI1270" s="25"/>
      <c r="FJ1270" s="25"/>
      <c r="FK1270" s="25"/>
      <c r="FL1270" s="25"/>
      <c r="FM1270" s="25"/>
      <c r="FN1270" s="25"/>
      <c r="FO1270" s="25"/>
      <c r="FP1270" s="25"/>
      <c r="FQ1270" s="25"/>
      <c r="FR1270" s="25"/>
      <c r="FS1270" s="25"/>
      <c r="FT1270" s="25"/>
      <c r="FU1270" s="25"/>
      <c r="FV1270" s="25"/>
      <c r="FW1270" s="25"/>
      <c r="FX1270" s="25"/>
      <c r="FY1270" s="25"/>
      <c r="FZ1270" s="25"/>
      <c r="GA1270" s="25"/>
      <c r="GB1270" s="25"/>
      <c r="GC1270" s="25"/>
      <c r="GD1270" s="25"/>
      <c r="GE1270" s="25"/>
      <c r="GF1270" s="25"/>
      <c r="GG1270" s="25"/>
      <c r="GH1270" s="25"/>
      <c r="GI1270" s="25"/>
      <c r="GJ1270" s="25"/>
      <c r="GK1270" s="25"/>
      <c r="GL1270" s="25"/>
      <c r="GM1270" s="25"/>
      <c r="GN1270" s="25"/>
      <c r="GO1270" s="25"/>
      <c r="GP1270" s="25"/>
      <c r="GQ1270" s="25"/>
      <c r="GR1270" s="25"/>
      <c r="GS1270" s="25"/>
      <c r="GT1270" s="25"/>
      <c r="GU1270" s="25"/>
      <c r="GV1270" s="25"/>
      <c r="GW1270" s="25"/>
      <c r="GX1270" s="25"/>
      <c r="GY1270" s="25"/>
      <c r="GZ1270" s="25"/>
      <c r="HA1270" s="25"/>
      <c r="HB1270" s="25"/>
      <c r="HC1270" s="25"/>
      <c r="HD1270" s="25"/>
      <c r="HE1270" s="25"/>
      <c r="HF1270" s="25"/>
      <c r="HG1270" s="25"/>
      <c r="HH1270" s="25"/>
      <c r="HI1270" s="25"/>
      <c r="HJ1270" s="25"/>
      <c r="HK1270" s="25"/>
      <c r="HL1270" s="25"/>
      <c r="HM1270" s="25"/>
      <c r="HN1270" s="25"/>
      <c r="HO1270" s="25"/>
      <c r="HP1270" s="25"/>
      <c r="HQ1270" s="25"/>
      <c r="HR1270" s="25"/>
      <c r="HS1270" s="25"/>
      <c r="HT1270" s="25"/>
      <c r="HU1270" s="25"/>
      <c r="HV1270" s="25"/>
      <c r="HW1270" s="25"/>
      <c r="HX1270" s="25"/>
      <c r="HY1270" s="25"/>
      <c r="HZ1270" s="25"/>
      <c r="IA1270" s="25"/>
      <c r="IB1270" s="25"/>
      <c r="IC1270" s="25"/>
      <c r="ID1270" s="25"/>
      <c r="IE1270" s="25"/>
      <c r="IF1270" s="25"/>
      <c r="IG1270" s="25"/>
      <c r="IH1270" s="25"/>
      <c r="II1270" s="25"/>
      <c r="IJ1270" s="25"/>
      <c r="IK1270" s="25"/>
      <c r="IL1270" s="25"/>
      <c r="IM1270" s="25"/>
      <c r="IN1270" s="25"/>
      <c r="IO1270" s="25"/>
      <c r="IP1270" s="25"/>
      <c r="IQ1270" s="25"/>
      <c r="IR1270" s="25"/>
      <c r="IS1270" s="25"/>
      <c r="IT1270" s="25"/>
      <c r="IU1270" s="25"/>
      <c r="IV1270" s="25"/>
    </row>
    <row r="1271" spans="1:256" s="10" customFormat="1" ht="15.75">
      <c r="A1271" s="6">
        <f>A1267+1</f>
        <v>25</v>
      </c>
      <c r="B1271" s="7" t="s">
        <v>239</v>
      </c>
      <c r="C1271" s="8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  <c r="BN1271" s="25"/>
      <c r="BO1271" s="25"/>
      <c r="BP1271" s="25"/>
      <c r="BQ1271" s="25"/>
      <c r="BR1271" s="25"/>
      <c r="BS1271" s="25"/>
      <c r="BT1271" s="25"/>
      <c r="BU1271" s="25"/>
      <c r="BV1271" s="25"/>
      <c r="BW1271" s="25"/>
      <c r="BX1271" s="25"/>
      <c r="BY1271" s="25"/>
      <c r="BZ1271" s="25"/>
      <c r="CA1271" s="25"/>
      <c r="CB1271" s="25"/>
      <c r="CC1271" s="25"/>
      <c r="CD1271" s="25"/>
      <c r="CE1271" s="25"/>
      <c r="CF1271" s="25"/>
      <c r="CG1271" s="25"/>
      <c r="CH1271" s="25"/>
      <c r="CI1271" s="25"/>
      <c r="CJ1271" s="25"/>
      <c r="CK1271" s="25"/>
      <c r="CL1271" s="25"/>
      <c r="CM1271" s="25"/>
      <c r="CN1271" s="25"/>
      <c r="CO1271" s="25"/>
      <c r="CP1271" s="25"/>
      <c r="CQ1271" s="25"/>
      <c r="CR1271" s="25"/>
      <c r="CS1271" s="25"/>
      <c r="CT1271" s="25"/>
      <c r="CU1271" s="25"/>
      <c r="CV1271" s="25"/>
      <c r="CW1271" s="25"/>
      <c r="CX1271" s="25"/>
      <c r="CY1271" s="25"/>
      <c r="CZ1271" s="25"/>
      <c r="DA1271" s="25"/>
      <c r="DB1271" s="25"/>
      <c r="DC1271" s="25"/>
      <c r="DD1271" s="25"/>
      <c r="DE1271" s="25"/>
      <c r="DF1271" s="25"/>
      <c r="DG1271" s="25"/>
      <c r="DH1271" s="25"/>
      <c r="DI1271" s="25"/>
      <c r="DJ1271" s="25"/>
      <c r="DK1271" s="25"/>
      <c r="DL1271" s="25"/>
      <c r="DM1271" s="25"/>
      <c r="DN1271" s="25"/>
      <c r="DO1271" s="25"/>
      <c r="DP1271" s="25"/>
      <c r="DQ1271" s="25"/>
      <c r="DR1271" s="25"/>
      <c r="DS1271" s="25"/>
      <c r="DT1271" s="25"/>
      <c r="DU1271" s="25"/>
      <c r="DV1271" s="25"/>
      <c r="DW1271" s="25"/>
      <c r="DX1271" s="25"/>
      <c r="DY1271" s="25"/>
      <c r="DZ1271" s="25"/>
      <c r="EA1271" s="25"/>
      <c r="EB1271" s="25"/>
      <c r="EC1271" s="25"/>
      <c r="ED1271" s="25"/>
      <c r="EE1271" s="25"/>
      <c r="EF1271" s="25"/>
      <c r="EG1271" s="25"/>
      <c r="EH1271" s="25"/>
      <c r="EI1271" s="25"/>
      <c r="EJ1271" s="25"/>
      <c r="EK1271" s="25"/>
      <c r="EL1271" s="25"/>
      <c r="EM1271" s="25"/>
      <c r="EN1271" s="25"/>
      <c r="EO1271" s="25"/>
      <c r="EP1271" s="25"/>
      <c r="EQ1271" s="25"/>
      <c r="ER1271" s="25"/>
      <c r="ES1271" s="25"/>
      <c r="ET1271" s="25"/>
      <c r="EU1271" s="25"/>
      <c r="EV1271" s="25"/>
      <c r="EW1271" s="25"/>
      <c r="EX1271" s="25"/>
      <c r="EY1271" s="25"/>
      <c r="EZ1271" s="25"/>
      <c r="FA1271" s="25"/>
      <c r="FB1271" s="25"/>
      <c r="FC1271" s="25"/>
      <c r="FD1271" s="25"/>
      <c r="FE1271" s="25"/>
      <c r="FF1271" s="25"/>
      <c r="FG1271" s="25"/>
      <c r="FH1271" s="25"/>
      <c r="FI1271" s="25"/>
      <c r="FJ1271" s="25"/>
      <c r="FK1271" s="25"/>
      <c r="FL1271" s="25"/>
      <c r="FM1271" s="25"/>
      <c r="FN1271" s="25"/>
      <c r="FO1271" s="25"/>
      <c r="FP1271" s="25"/>
      <c r="FQ1271" s="25"/>
      <c r="FR1271" s="25"/>
      <c r="FS1271" s="25"/>
      <c r="FT1271" s="25"/>
      <c r="FU1271" s="25"/>
      <c r="FV1271" s="25"/>
      <c r="FW1271" s="25"/>
      <c r="FX1271" s="25"/>
      <c r="FY1271" s="25"/>
      <c r="FZ1271" s="25"/>
      <c r="GA1271" s="25"/>
      <c r="GB1271" s="25"/>
      <c r="GC1271" s="25"/>
      <c r="GD1271" s="25"/>
      <c r="GE1271" s="25"/>
      <c r="GF1271" s="25"/>
      <c r="GG1271" s="25"/>
      <c r="GH1271" s="25"/>
      <c r="GI1271" s="25"/>
      <c r="GJ1271" s="25"/>
      <c r="GK1271" s="25"/>
      <c r="GL1271" s="25"/>
      <c r="GM1271" s="25"/>
      <c r="GN1271" s="25"/>
      <c r="GO1271" s="25"/>
      <c r="GP1271" s="25"/>
      <c r="GQ1271" s="25"/>
      <c r="GR1271" s="25"/>
      <c r="GS1271" s="25"/>
      <c r="GT1271" s="25"/>
      <c r="GU1271" s="25"/>
      <c r="GV1271" s="25"/>
      <c r="GW1271" s="25"/>
      <c r="GX1271" s="25"/>
      <c r="GY1271" s="25"/>
      <c r="GZ1271" s="25"/>
      <c r="HA1271" s="25"/>
      <c r="HB1271" s="25"/>
      <c r="HC1271" s="25"/>
      <c r="HD1271" s="25"/>
      <c r="HE1271" s="25"/>
      <c r="HF1271" s="25"/>
      <c r="HG1271" s="25"/>
      <c r="HH1271" s="25"/>
      <c r="HI1271" s="25"/>
      <c r="HJ1271" s="25"/>
      <c r="HK1271" s="25"/>
      <c r="HL1271" s="25"/>
      <c r="HM1271" s="25"/>
      <c r="HN1271" s="25"/>
      <c r="HO1271" s="25"/>
      <c r="HP1271" s="25"/>
      <c r="HQ1271" s="25"/>
      <c r="HR1271" s="25"/>
      <c r="HS1271" s="25"/>
      <c r="HT1271" s="25"/>
      <c r="HU1271" s="25"/>
      <c r="HV1271" s="25"/>
      <c r="HW1271" s="25"/>
      <c r="HX1271" s="25"/>
      <c r="HY1271" s="25"/>
      <c r="HZ1271" s="25"/>
      <c r="IA1271" s="25"/>
      <c r="IB1271" s="25"/>
      <c r="IC1271" s="25"/>
      <c r="ID1271" s="25"/>
      <c r="IE1271" s="25"/>
      <c r="IF1271" s="25"/>
      <c r="IG1271" s="25"/>
      <c r="IH1271" s="25"/>
      <c r="II1271" s="25"/>
      <c r="IJ1271" s="25"/>
      <c r="IK1271" s="25"/>
      <c r="IL1271" s="25"/>
      <c r="IM1271" s="25"/>
      <c r="IN1271" s="25"/>
      <c r="IO1271" s="25"/>
      <c r="IP1271" s="25"/>
      <c r="IQ1271" s="25"/>
      <c r="IR1271" s="25"/>
      <c r="IS1271" s="25"/>
      <c r="IT1271" s="25"/>
      <c r="IU1271" s="25"/>
      <c r="IV1271" s="25"/>
    </row>
    <row r="1272" spans="1:3" s="25" customFormat="1" ht="15.75">
      <c r="A1272" s="11" t="s">
        <v>237</v>
      </c>
      <c r="B1272" s="74" t="s">
        <v>262</v>
      </c>
      <c r="C1272" s="82">
        <v>324</v>
      </c>
    </row>
    <row r="1273" spans="1:3" s="25" customFormat="1" ht="15.75">
      <c r="A1273" s="11" t="s">
        <v>238</v>
      </c>
      <c r="B1273" s="74" t="s">
        <v>261</v>
      </c>
      <c r="C1273" s="82">
        <v>97</v>
      </c>
    </row>
    <row r="1274" spans="1:3" s="25" customFormat="1" ht="15.75">
      <c r="A1274" s="11" t="s">
        <v>151</v>
      </c>
      <c r="B1274" s="74" t="s">
        <v>520</v>
      </c>
      <c r="C1274" s="82">
        <v>126</v>
      </c>
    </row>
    <row r="1275" spans="1:3" s="25" customFormat="1" ht="31.5">
      <c r="A1275" s="11" t="s">
        <v>942</v>
      </c>
      <c r="B1275" s="13" t="s">
        <v>461</v>
      </c>
      <c r="C1275" s="82">
        <v>142</v>
      </c>
    </row>
    <row r="1276" spans="1:3" s="25" customFormat="1" ht="15.75">
      <c r="A1276" s="11" t="s">
        <v>943</v>
      </c>
      <c r="B1276" s="74" t="s">
        <v>462</v>
      </c>
      <c r="C1276" s="82">
        <v>79</v>
      </c>
    </row>
    <row r="1277" spans="1:3" s="25" customFormat="1" ht="15.75">
      <c r="A1277" s="11" t="s">
        <v>944</v>
      </c>
      <c r="B1277" s="74" t="s">
        <v>463</v>
      </c>
      <c r="C1277" s="82">
        <v>53</v>
      </c>
    </row>
    <row r="1278" spans="1:3" s="25" customFormat="1" ht="15.75">
      <c r="A1278" s="11" t="s">
        <v>945</v>
      </c>
      <c r="B1278" s="74" t="s">
        <v>464</v>
      </c>
      <c r="C1278" s="82">
        <v>27</v>
      </c>
    </row>
    <row r="1279" spans="1:3" s="25" customFormat="1" ht="15.75">
      <c r="A1279" s="11"/>
      <c r="B1279" s="74"/>
      <c r="C1279" s="82"/>
    </row>
    <row r="1280" spans="1:256" s="23" customFormat="1" ht="15.75">
      <c r="A1280" s="84">
        <f>A1271+1</f>
        <v>26</v>
      </c>
      <c r="B1280" s="7" t="s">
        <v>381</v>
      </c>
      <c r="C1280" s="8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  <c r="BN1280" s="25"/>
      <c r="BO1280" s="25"/>
      <c r="BP1280" s="25"/>
      <c r="BQ1280" s="25"/>
      <c r="BR1280" s="25"/>
      <c r="BS1280" s="25"/>
      <c r="BT1280" s="25"/>
      <c r="BU1280" s="25"/>
      <c r="BV1280" s="25"/>
      <c r="BW1280" s="25"/>
      <c r="BX1280" s="25"/>
      <c r="BY1280" s="25"/>
      <c r="BZ1280" s="25"/>
      <c r="CA1280" s="25"/>
      <c r="CB1280" s="25"/>
      <c r="CC1280" s="25"/>
      <c r="CD1280" s="25"/>
      <c r="CE1280" s="25"/>
      <c r="CF1280" s="25"/>
      <c r="CG1280" s="25"/>
      <c r="CH1280" s="25"/>
      <c r="CI1280" s="25"/>
      <c r="CJ1280" s="25"/>
      <c r="CK1280" s="25"/>
      <c r="CL1280" s="25"/>
      <c r="CM1280" s="25"/>
      <c r="CN1280" s="25"/>
      <c r="CO1280" s="25"/>
      <c r="CP1280" s="25"/>
      <c r="CQ1280" s="25"/>
      <c r="CR1280" s="25"/>
      <c r="CS1280" s="25"/>
      <c r="CT1280" s="25"/>
      <c r="CU1280" s="25"/>
      <c r="CV1280" s="25"/>
      <c r="CW1280" s="25"/>
      <c r="CX1280" s="25"/>
      <c r="CY1280" s="25"/>
      <c r="CZ1280" s="25"/>
      <c r="DA1280" s="25"/>
      <c r="DB1280" s="25"/>
      <c r="DC1280" s="25"/>
      <c r="DD1280" s="25"/>
      <c r="DE1280" s="25"/>
      <c r="DF1280" s="25"/>
      <c r="DG1280" s="25"/>
      <c r="DH1280" s="25"/>
      <c r="DI1280" s="25"/>
      <c r="DJ1280" s="25"/>
      <c r="DK1280" s="25"/>
      <c r="DL1280" s="25"/>
      <c r="DM1280" s="25"/>
      <c r="DN1280" s="25"/>
      <c r="DO1280" s="25"/>
      <c r="DP1280" s="25"/>
      <c r="DQ1280" s="25"/>
      <c r="DR1280" s="25"/>
      <c r="DS1280" s="25"/>
      <c r="DT1280" s="25"/>
      <c r="DU1280" s="25"/>
      <c r="DV1280" s="25"/>
      <c r="DW1280" s="25"/>
      <c r="DX1280" s="25"/>
      <c r="DY1280" s="25"/>
      <c r="DZ1280" s="25"/>
      <c r="EA1280" s="25"/>
      <c r="EB1280" s="25"/>
      <c r="EC1280" s="25"/>
      <c r="ED1280" s="25"/>
      <c r="EE1280" s="25"/>
      <c r="EF1280" s="25"/>
      <c r="EG1280" s="25"/>
      <c r="EH1280" s="25"/>
      <c r="EI1280" s="25"/>
      <c r="EJ1280" s="25"/>
      <c r="EK1280" s="25"/>
      <c r="EL1280" s="25"/>
      <c r="EM1280" s="25"/>
      <c r="EN1280" s="25"/>
      <c r="EO1280" s="25"/>
      <c r="EP1280" s="25"/>
      <c r="EQ1280" s="25"/>
      <c r="ER1280" s="25"/>
      <c r="ES1280" s="25"/>
      <c r="ET1280" s="25"/>
      <c r="EU1280" s="25"/>
      <c r="EV1280" s="25"/>
      <c r="EW1280" s="25"/>
      <c r="EX1280" s="25"/>
      <c r="EY1280" s="25"/>
      <c r="EZ1280" s="25"/>
      <c r="FA1280" s="25"/>
      <c r="FB1280" s="25"/>
      <c r="FC1280" s="25"/>
      <c r="FD1280" s="25"/>
      <c r="FE1280" s="25"/>
      <c r="FF1280" s="25"/>
      <c r="FG1280" s="25"/>
      <c r="FH1280" s="25"/>
      <c r="FI1280" s="25"/>
      <c r="FJ1280" s="25"/>
      <c r="FK1280" s="25"/>
      <c r="FL1280" s="25"/>
      <c r="FM1280" s="25"/>
      <c r="FN1280" s="25"/>
      <c r="FO1280" s="25"/>
      <c r="FP1280" s="25"/>
      <c r="FQ1280" s="25"/>
      <c r="FR1280" s="25"/>
      <c r="FS1280" s="25"/>
      <c r="FT1280" s="25"/>
      <c r="FU1280" s="25"/>
      <c r="FV1280" s="25"/>
      <c r="FW1280" s="25"/>
      <c r="FX1280" s="25"/>
      <c r="FY1280" s="25"/>
      <c r="FZ1280" s="25"/>
      <c r="GA1280" s="25"/>
      <c r="GB1280" s="25"/>
      <c r="GC1280" s="25"/>
      <c r="GD1280" s="25"/>
      <c r="GE1280" s="25"/>
      <c r="GF1280" s="25"/>
      <c r="GG1280" s="25"/>
      <c r="GH1280" s="25"/>
      <c r="GI1280" s="25"/>
      <c r="GJ1280" s="25"/>
      <c r="GK1280" s="25"/>
      <c r="GL1280" s="25"/>
      <c r="GM1280" s="25"/>
      <c r="GN1280" s="25"/>
      <c r="GO1280" s="25"/>
      <c r="GP1280" s="25"/>
      <c r="GQ1280" s="25"/>
      <c r="GR1280" s="25"/>
      <c r="GS1280" s="25"/>
      <c r="GT1280" s="25"/>
      <c r="GU1280" s="25"/>
      <c r="GV1280" s="25"/>
      <c r="GW1280" s="25"/>
      <c r="GX1280" s="25"/>
      <c r="GY1280" s="25"/>
      <c r="GZ1280" s="25"/>
      <c r="HA1280" s="25"/>
      <c r="HB1280" s="25"/>
      <c r="HC1280" s="25"/>
      <c r="HD1280" s="25"/>
      <c r="HE1280" s="25"/>
      <c r="HF1280" s="25"/>
      <c r="HG1280" s="25"/>
      <c r="HH1280" s="25"/>
      <c r="HI1280" s="25"/>
      <c r="HJ1280" s="25"/>
      <c r="HK1280" s="25"/>
      <c r="HL1280" s="25"/>
      <c r="HM1280" s="25"/>
      <c r="HN1280" s="25"/>
      <c r="HO1280" s="25"/>
      <c r="HP1280" s="25"/>
      <c r="HQ1280" s="25"/>
      <c r="HR1280" s="25"/>
      <c r="HS1280" s="25"/>
      <c r="HT1280" s="25"/>
      <c r="HU1280" s="25"/>
      <c r="HV1280" s="25"/>
      <c r="HW1280" s="25"/>
      <c r="HX1280" s="25"/>
      <c r="HY1280" s="25"/>
      <c r="HZ1280" s="25"/>
      <c r="IA1280" s="25"/>
      <c r="IB1280" s="25"/>
      <c r="IC1280" s="25"/>
      <c r="ID1280" s="25"/>
      <c r="IE1280" s="25"/>
      <c r="IF1280" s="25"/>
      <c r="IG1280" s="25"/>
      <c r="IH1280" s="25"/>
      <c r="II1280" s="25"/>
      <c r="IJ1280" s="25"/>
      <c r="IK1280" s="25"/>
      <c r="IL1280" s="25"/>
      <c r="IM1280" s="25"/>
      <c r="IN1280" s="25"/>
      <c r="IO1280" s="25"/>
      <c r="IP1280" s="25"/>
      <c r="IQ1280" s="25"/>
      <c r="IR1280" s="25"/>
      <c r="IS1280" s="25"/>
      <c r="IT1280" s="25"/>
      <c r="IU1280" s="25"/>
      <c r="IV1280" s="25"/>
    </row>
    <row r="1281" spans="1:3" s="25" customFormat="1" ht="15.75">
      <c r="A1281" s="11" t="s">
        <v>181</v>
      </c>
      <c r="B1281" s="74" t="s">
        <v>287</v>
      </c>
      <c r="C1281" s="82">
        <v>2.5</v>
      </c>
    </row>
    <row r="1282" spans="1:3" s="25" customFormat="1" ht="15.75">
      <c r="A1282" s="11" t="s">
        <v>182</v>
      </c>
      <c r="B1282" s="74" t="s">
        <v>288</v>
      </c>
      <c r="C1282" s="82">
        <v>19</v>
      </c>
    </row>
    <row r="1283" spans="1:3" s="25" customFormat="1" ht="15.75">
      <c r="A1283" s="11" t="s">
        <v>1326</v>
      </c>
      <c r="B1283" s="74" t="s">
        <v>289</v>
      </c>
      <c r="C1283" s="82">
        <v>23</v>
      </c>
    </row>
    <row r="1284" spans="1:3" s="25" customFormat="1" ht="15.75">
      <c r="A1284" s="11" t="s">
        <v>1327</v>
      </c>
      <c r="B1284" s="74" t="s">
        <v>290</v>
      </c>
      <c r="C1284" s="82">
        <v>3</v>
      </c>
    </row>
    <row r="1285" spans="1:3" s="25" customFormat="1" ht="15.75">
      <c r="A1285" s="11" t="s">
        <v>1328</v>
      </c>
      <c r="B1285" s="74" t="s">
        <v>501</v>
      </c>
      <c r="C1285" s="82">
        <v>6</v>
      </c>
    </row>
    <row r="1286" spans="1:3" s="25" customFormat="1" ht="15.75">
      <c r="A1286" s="11" t="s">
        <v>1329</v>
      </c>
      <c r="B1286" s="74" t="s">
        <v>502</v>
      </c>
      <c r="C1286" s="82">
        <v>13</v>
      </c>
    </row>
    <row r="1287" spans="1:3" s="25" customFormat="1" ht="15.75">
      <c r="A1287" s="11" t="s">
        <v>1330</v>
      </c>
      <c r="B1287" s="74" t="s">
        <v>503</v>
      </c>
      <c r="C1287" s="82">
        <v>22</v>
      </c>
    </row>
    <row r="1288" spans="1:3" s="25" customFormat="1" ht="15.75">
      <c r="A1288" s="11"/>
      <c r="B1288" s="74"/>
      <c r="C1288" s="82"/>
    </row>
    <row r="1289" spans="1:256" s="23" customFormat="1" ht="15.75">
      <c r="A1289" s="84">
        <f>A1280+1</f>
        <v>27</v>
      </c>
      <c r="B1289" s="7" t="s">
        <v>368</v>
      </c>
      <c r="C1289" s="8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  <c r="BH1289" s="25"/>
      <c r="BI1289" s="25"/>
      <c r="BJ1289" s="25"/>
      <c r="BK1289" s="25"/>
      <c r="BL1289" s="25"/>
      <c r="BM1289" s="25"/>
      <c r="BN1289" s="25"/>
      <c r="BO1289" s="25"/>
      <c r="BP1289" s="25"/>
      <c r="BQ1289" s="25"/>
      <c r="BR1289" s="25"/>
      <c r="BS1289" s="25"/>
      <c r="BT1289" s="25"/>
      <c r="BU1289" s="25"/>
      <c r="BV1289" s="25"/>
      <c r="BW1289" s="25"/>
      <c r="BX1289" s="25"/>
      <c r="BY1289" s="25"/>
      <c r="BZ1289" s="25"/>
      <c r="CA1289" s="25"/>
      <c r="CB1289" s="25"/>
      <c r="CC1289" s="25"/>
      <c r="CD1289" s="25"/>
      <c r="CE1289" s="25"/>
      <c r="CF1289" s="25"/>
      <c r="CG1289" s="25"/>
      <c r="CH1289" s="25"/>
      <c r="CI1289" s="25"/>
      <c r="CJ1289" s="25"/>
      <c r="CK1289" s="25"/>
      <c r="CL1289" s="25"/>
      <c r="CM1289" s="25"/>
      <c r="CN1289" s="25"/>
      <c r="CO1289" s="25"/>
      <c r="CP1289" s="25"/>
      <c r="CQ1289" s="25"/>
      <c r="CR1289" s="25"/>
      <c r="CS1289" s="25"/>
      <c r="CT1289" s="25"/>
      <c r="CU1289" s="25"/>
      <c r="CV1289" s="25"/>
      <c r="CW1289" s="25"/>
      <c r="CX1289" s="25"/>
      <c r="CY1289" s="25"/>
      <c r="CZ1289" s="25"/>
      <c r="DA1289" s="25"/>
      <c r="DB1289" s="25"/>
      <c r="DC1289" s="25"/>
      <c r="DD1289" s="25"/>
      <c r="DE1289" s="25"/>
      <c r="DF1289" s="25"/>
      <c r="DG1289" s="25"/>
      <c r="DH1289" s="25"/>
      <c r="DI1289" s="25"/>
      <c r="DJ1289" s="25"/>
      <c r="DK1289" s="25"/>
      <c r="DL1289" s="25"/>
      <c r="DM1289" s="25"/>
      <c r="DN1289" s="25"/>
      <c r="DO1289" s="25"/>
      <c r="DP1289" s="25"/>
      <c r="DQ1289" s="25"/>
      <c r="DR1289" s="25"/>
      <c r="DS1289" s="25"/>
      <c r="DT1289" s="25"/>
      <c r="DU1289" s="25"/>
      <c r="DV1289" s="25"/>
      <c r="DW1289" s="25"/>
      <c r="DX1289" s="25"/>
      <c r="DY1289" s="25"/>
      <c r="DZ1289" s="25"/>
      <c r="EA1289" s="25"/>
      <c r="EB1289" s="25"/>
      <c r="EC1289" s="25"/>
      <c r="ED1289" s="25"/>
      <c r="EE1289" s="25"/>
      <c r="EF1289" s="25"/>
      <c r="EG1289" s="25"/>
      <c r="EH1289" s="25"/>
      <c r="EI1289" s="25"/>
      <c r="EJ1289" s="25"/>
      <c r="EK1289" s="25"/>
      <c r="EL1289" s="25"/>
      <c r="EM1289" s="25"/>
      <c r="EN1289" s="25"/>
      <c r="EO1289" s="25"/>
      <c r="EP1289" s="25"/>
      <c r="EQ1289" s="25"/>
      <c r="ER1289" s="25"/>
      <c r="ES1289" s="25"/>
      <c r="ET1289" s="25"/>
      <c r="EU1289" s="25"/>
      <c r="EV1289" s="25"/>
      <c r="EW1289" s="25"/>
      <c r="EX1289" s="25"/>
      <c r="EY1289" s="25"/>
      <c r="EZ1289" s="25"/>
      <c r="FA1289" s="25"/>
      <c r="FB1289" s="25"/>
      <c r="FC1289" s="25"/>
      <c r="FD1289" s="25"/>
      <c r="FE1289" s="25"/>
      <c r="FF1289" s="25"/>
      <c r="FG1289" s="25"/>
      <c r="FH1289" s="25"/>
      <c r="FI1289" s="25"/>
      <c r="FJ1289" s="25"/>
      <c r="FK1289" s="25"/>
      <c r="FL1289" s="25"/>
      <c r="FM1289" s="25"/>
      <c r="FN1289" s="25"/>
      <c r="FO1289" s="25"/>
      <c r="FP1289" s="25"/>
      <c r="FQ1289" s="25"/>
      <c r="FR1289" s="25"/>
      <c r="FS1289" s="25"/>
      <c r="FT1289" s="25"/>
      <c r="FU1289" s="25"/>
      <c r="FV1289" s="25"/>
      <c r="FW1289" s="25"/>
      <c r="FX1289" s="25"/>
      <c r="FY1289" s="25"/>
      <c r="FZ1289" s="25"/>
      <c r="GA1289" s="25"/>
      <c r="GB1289" s="25"/>
      <c r="GC1289" s="25"/>
      <c r="GD1289" s="25"/>
      <c r="GE1289" s="25"/>
      <c r="GF1289" s="25"/>
      <c r="GG1289" s="25"/>
      <c r="GH1289" s="25"/>
      <c r="GI1289" s="25"/>
      <c r="GJ1289" s="25"/>
      <c r="GK1289" s="25"/>
      <c r="GL1289" s="25"/>
      <c r="GM1289" s="25"/>
      <c r="GN1289" s="25"/>
      <c r="GO1289" s="25"/>
      <c r="GP1289" s="25"/>
      <c r="GQ1289" s="25"/>
      <c r="GR1289" s="25"/>
      <c r="GS1289" s="25"/>
      <c r="GT1289" s="25"/>
      <c r="GU1289" s="25"/>
      <c r="GV1289" s="25"/>
      <c r="GW1289" s="25"/>
      <c r="GX1289" s="25"/>
      <c r="GY1289" s="25"/>
      <c r="GZ1289" s="25"/>
      <c r="HA1289" s="25"/>
      <c r="HB1289" s="25"/>
      <c r="HC1289" s="25"/>
      <c r="HD1289" s="25"/>
      <c r="HE1289" s="25"/>
      <c r="HF1289" s="25"/>
      <c r="HG1289" s="25"/>
      <c r="HH1289" s="25"/>
      <c r="HI1289" s="25"/>
      <c r="HJ1289" s="25"/>
      <c r="HK1289" s="25"/>
      <c r="HL1289" s="25"/>
      <c r="HM1289" s="25"/>
      <c r="HN1289" s="25"/>
      <c r="HO1289" s="25"/>
      <c r="HP1289" s="25"/>
      <c r="HQ1289" s="25"/>
      <c r="HR1289" s="25"/>
      <c r="HS1289" s="25"/>
      <c r="HT1289" s="25"/>
      <c r="HU1289" s="25"/>
      <c r="HV1289" s="25"/>
      <c r="HW1289" s="25"/>
      <c r="HX1289" s="25"/>
      <c r="HY1289" s="25"/>
      <c r="HZ1289" s="25"/>
      <c r="IA1289" s="25"/>
      <c r="IB1289" s="25"/>
      <c r="IC1289" s="25"/>
      <c r="ID1289" s="25"/>
      <c r="IE1289" s="25"/>
      <c r="IF1289" s="25"/>
      <c r="IG1289" s="25"/>
      <c r="IH1289" s="25"/>
      <c r="II1289" s="25"/>
      <c r="IJ1289" s="25"/>
      <c r="IK1289" s="25"/>
      <c r="IL1289" s="25"/>
      <c r="IM1289" s="25"/>
      <c r="IN1289" s="25"/>
      <c r="IO1289" s="25"/>
      <c r="IP1289" s="25"/>
      <c r="IQ1289" s="25"/>
      <c r="IR1289" s="25"/>
      <c r="IS1289" s="25"/>
      <c r="IT1289" s="25"/>
      <c r="IU1289" s="25"/>
      <c r="IV1289" s="25"/>
    </row>
    <row r="1290" spans="1:3" s="25" customFormat="1" ht="15.75">
      <c r="A1290" s="11" t="s">
        <v>317</v>
      </c>
      <c r="B1290" s="74" t="s">
        <v>369</v>
      </c>
      <c r="C1290" s="82">
        <v>50</v>
      </c>
    </row>
    <row r="1291" spans="1:3" s="25" customFormat="1" ht="47.25">
      <c r="A1291" s="11" t="s">
        <v>318</v>
      </c>
      <c r="B1291" s="13" t="s">
        <v>587</v>
      </c>
      <c r="C1291" s="82">
        <v>40</v>
      </c>
    </row>
    <row r="1292" spans="1:3" s="25" customFormat="1" ht="31.5">
      <c r="A1292" s="11" t="s">
        <v>183</v>
      </c>
      <c r="B1292" s="13" t="s">
        <v>588</v>
      </c>
      <c r="C1292" s="82">
        <f>40*30</f>
        <v>1200</v>
      </c>
    </row>
    <row r="1293" spans="1:3" s="25" customFormat="1" ht="31.5">
      <c r="A1293" s="11" t="s">
        <v>184</v>
      </c>
      <c r="B1293" s="13" t="s">
        <v>589</v>
      </c>
      <c r="C1293" s="82">
        <f>33.33</f>
        <v>33.33</v>
      </c>
    </row>
    <row r="1294" spans="1:3" s="25" customFormat="1" ht="47.25">
      <c r="A1294" s="11" t="s">
        <v>185</v>
      </c>
      <c r="B1294" s="13" t="s">
        <v>590</v>
      </c>
      <c r="C1294" s="82">
        <f>1000</f>
        <v>1000</v>
      </c>
    </row>
    <row r="1295" spans="1:3" s="25" customFormat="1" ht="15.75">
      <c r="A1295" s="103"/>
      <c r="B1295" s="53"/>
      <c r="C1295" s="54"/>
    </row>
    <row r="1296" spans="1:3" s="25" customFormat="1" ht="15.75">
      <c r="A1296" s="103"/>
      <c r="B1296" s="53"/>
      <c r="C1296" s="54"/>
    </row>
    <row r="1297" spans="1:3" s="25" customFormat="1" ht="15.75">
      <c r="A1297" s="103"/>
      <c r="B1297" s="53"/>
      <c r="C1297" s="54"/>
    </row>
    <row r="1298" spans="1:3" s="25" customFormat="1" ht="15.75">
      <c r="A1298" s="56" t="s">
        <v>447</v>
      </c>
      <c r="C1298" s="22"/>
    </row>
    <row r="1299" spans="1:3" s="25" customFormat="1" ht="15.75">
      <c r="A1299" s="104" t="s">
        <v>731</v>
      </c>
      <c r="C1299" s="21" t="s">
        <v>757</v>
      </c>
    </row>
  </sheetData>
  <sheetProtection/>
  <mergeCells count="2">
    <mergeCell ref="A4:C4"/>
    <mergeCell ref="A5:C5"/>
  </mergeCells>
  <printOptions horizontalCentered="1"/>
  <pageMargins left="0.7874015748031497" right="0" top="0.7874015748031497" bottom="0.3937007874015748" header="0.31496062992125984" footer="0.31496062992125984"/>
  <pageSetup fitToHeight="43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Лавров</dc:creator>
  <cp:keywords/>
  <dc:description/>
  <cp:lastModifiedBy>PEO_ekonomist</cp:lastModifiedBy>
  <cp:lastPrinted>2018-07-06T05:35:57Z</cp:lastPrinted>
  <dcterms:created xsi:type="dcterms:W3CDTF">2003-10-07T09:28:32Z</dcterms:created>
  <dcterms:modified xsi:type="dcterms:W3CDTF">2018-09-14T03:56:53Z</dcterms:modified>
  <cp:category/>
  <cp:version/>
  <cp:contentType/>
  <cp:contentStatus/>
</cp:coreProperties>
</file>